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DB1458-2D5C-4E67-91B3-51F422065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68" i="1"/>
  <c r="B67" i="1"/>
  <c r="B65" i="1"/>
  <c r="B57" i="1"/>
  <c r="B56" i="1"/>
  <c r="B55" i="1"/>
  <c r="B54" i="1"/>
  <c r="B53" i="1"/>
  <c r="B52" i="1"/>
  <c r="B51" i="1"/>
  <c r="B50" i="1"/>
  <c r="B49" i="1"/>
  <c r="B48" i="1"/>
  <c r="B47" i="1"/>
  <c r="B46" i="1"/>
  <c r="O26" i="1"/>
  <c r="O21" i="1"/>
  <c r="O16" i="1"/>
  <c r="O55" i="1"/>
  <c r="O54" i="1"/>
  <c r="O53" i="1"/>
  <c r="O52" i="1"/>
  <c r="O51" i="1"/>
  <c r="O48" i="1"/>
  <c r="O47" i="1"/>
  <c r="O37" i="1"/>
  <c r="O36" i="1"/>
  <c r="O35" i="1"/>
  <c r="O34" i="1"/>
  <c r="O29" i="1"/>
  <c r="O28" i="1"/>
  <c r="N66" i="1"/>
  <c r="L66" i="1"/>
  <c r="J66" i="1"/>
  <c r="I66" i="1"/>
  <c r="F66" i="1"/>
  <c r="F64" i="1" l="1"/>
  <c r="K64" i="1"/>
  <c r="M64" i="1"/>
  <c r="F63" i="1"/>
  <c r="K63" i="1"/>
  <c r="M63" i="1"/>
  <c r="F62" i="1"/>
  <c r="K62" i="1"/>
  <c r="M62" i="1"/>
  <c r="F61" i="1"/>
  <c r="K61" i="1"/>
  <c r="M61" i="1"/>
  <c r="F60" i="1"/>
  <c r="K60" i="1"/>
  <c r="M60" i="1"/>
  <c r="F59" i="1"/>
  <c r="K59" i="1"/>
  <c r="M59" i="1"/>
  <c r="D58" i="1"/>
  <c r="E58" i="1"/>
  <c r="G58" i="1"/>
  <c r="H58" i="1"/>
  <c r="I58" i="1"/>
  <c r="J58" i="1"/>
  <c r="L58" i="1"/>
  <c r="O64" i="1"/>
  <c r="O63" i="1"/>
  <c r="O62" i="1"/>
  <c r="O61" i="1"/>
  <c r="O60" i="1"/>
  <c r="O59" i="1"/>
  <c r="B59" i="1"/>
  <c r="B60" i="1"/>
  <c r="B61" i="1"/>
  <c r="B66" i="1" s="1"/>
  <c r="B62" i="1"/>
  <c r="B64" i="1" s="1"/>
  <c r="B63" i="1"/>
  <c r="N58" i="1"/>
  <c r="P58" i="1"/>
  <c r="B58" i="1"/>
  <c r="D64" i="1" l="1"/>
  <c r="P59" i="1"/>
  <c r="H62" i="1"/>
  <c r="G62" i="1"/>
  <c r="I61" i="1"/>
  <c r="J61" i="1"/>
  <c r="E63" i="1"/>
  <c r="D59" i="1"/>
  <c r="L60" i="1"/>
  <c r="I62" i="1"/>
  <c r="J62" i="1"/>
  <c r="L62" i="1"/>
  <c r="N64" i="1"/>
  <c r="N62" i="1"/>
  <c r="L61" i="1"/>
  <c r="G63" i="1"/>
  <c r="N60" i="1"/>
  <c r="H63" i="1"/>
  <c r="D60" i="1"/>
  <c r="P60" i="1"/>
  <c r="P62" i="1"/>
  <c r="P64" i="1"/>
  <c r="E59" i="1"/>
  <c r="I63" i="1"/>
  <c r="G64" i="1"/>
  <c r="J63" i="1"/>
  <c r="H64" i="1"/>
  <c r="G59" i="1"/>
  <c r="E60" i="1"/>
  <c r="I64" i="1"/>
  <c r="H59" i="1"/>
  <c r="D61" i="1"/>
  <c r="L63" i="1"/>
  <c r="J64" i="1"/>
  <c r="N59" i="1"/>
  <c r="N61" i="1"/>
  <c r="N63" i="1"/>
  <c r="I59" i="1"/>
  <c r="G60" i="1"/>
  <c r="E61" i="1"/>
  <c r="J59" i="1"/>
  <c r="H60" i="1"/>
  <c r="D62" i="1"/>
  <c r="L64" i="1"/>
  <c r="E64" i="1"/>
  <c r="P61" i="1"/>
  <c r="P63" i="1"/>
  <c r="E62" i="1"/>
  <c r="I60" i="1"/>
  <c r="G61" i="1"/>
  <c r="L59" i="1"/>
  <c r="J60" i="1"/>
  <c r="H61" i="1"/>
  <c r="D63" i="1"/>
  <c r="P44" i="1"/>
  <c r="O44" i="1"/>
  <c r="N44" i="1"/>
  <c r="P42" i="1"/>
  <c r="O42" i="1"/>
  <c r="N42" i="1"/>
  <c r="P40" i="1"/>
  <c r="P45" i="1" s="1"/>
  <c r="O40" i="1"/>
  <c r="O45" i="1" s="1"/>
  <c r="N40" i="1"/>
  <c r="N45" i="1" s="1"/>
  <c r="P39" i="1"/>
  <c r="O39" i="1"/>
  <c r="O43" i="1" s="1"/>
  <c r="N39" i="1"/>
  <c r="N43" i="1" s="1"/>
  <c r="G27" i="1"/>
  <c r="O24" i="1"/>
  <c r="O25" i="1" s="1"/>
  <c r="N24" i="1"/>
  <c r="N25" i="1" s="1"/>
  <c r="E18" i="1"/>
  <c r="G17" i="1"/>
  <c r="G18" i="1" s="1"/>
  <c r="H15" i="1"/>
  <c r="G15" i="1"/>
  <c r="E15" i="1"/>
  <c r="D15" i="1"/>
  <c r="G11" i="1"/>
  <c r="O41" i="1" l="1"/>
  <c r="O46" i="1" s="1"/>
  <c r="O49" i="1" s="1"/>
  <c r="O56" i="1" s="1"/>
  <c r="O66" i="1" s="1"/>
  <c r="P41" i="1"/>
  <c r="P46" i="1" s="1"/>
  <c r="P56" i="1" s="1"/>
  <c r="P66" i="1" s="1"/>
  <c r="P43" i="1"/>
  <c r="N41" i="1"/>
  <c r="N46" i="1" s="1"/>
  <c r="N49" i="1" s="1"/>
  <c r="P49" i="1" l="1"/>
  <c r="B5" i="1"/>
  <c r="B17" i="1"/>
  <c r="B6" i="1"/>
  <c r="B10" i="1"/>
  <c r="B14" i="1"/>
  <c r="B44" i="1"/>
  <c r="B7" i="1"/>
  <c r="B11" i="1"/>
  <c r="B15" i="1"/>
  <c r="B19" i="1"/>
  <c r="B9" i="1"/>
  <c r="B13" i="1"/>
  <c r="B45" i="1"/>
  <c r="B8" i="1"/>
  <c r="B12" i="1"/>
  <c r="B16" i="1"/>
  <c r="B33" i="1"/>
  <c r="B18" i="1"/>
  <c r="B39" i="1" s="1"/>
  <c r="B42" i="1"/>
  <c r="B35" i="1" l="1"/>
  <c r="B26" i="1"/>
  <c r="B32" i="1"/>
  <c r="B31" i="1"/>
  <c r="B22" i="1"/>
  <c r="B28" i="1"/>
  <c r="B23" i="1"/>
  <c r="B29" i="1"/>
  <c r="B41" i="1"/>
  <c r="B25" i="1"/>
  <c r="B38" i="1"/>
  <c r="B40" i="1"/>
  <c r="B24" i="1"/>
  <c r="B34" i="1"/>
  <c r="B27" i="1"/>
  <c r="B37" i="1"/>
  <c r="B21" i="1"/>
  <c r="B30" i="1"/>
  <c r="B36" i="1"/>
</calcChain>
</file>

<file path=xl/sharedStrings.xml><?xml version="1.0" encoding="utf-8"?>
<sst xmlns="http://schemas.openxmlformats.org/spreadsheetml/2006/main" count="549" uniqueCount="198">
  <si>
    <t>№ п/п</t>
  </si>
  <si>
    <t>Наименование Муниципального образования</t>
  </si>
  <si>
    <t>Данные о нахождении мест (площадок) накопления ТКО</t>
  </si>
  <si>
    <t>Характеристики мест (площадок) накопления ТКО</t>
  </si>
  <si>
    <t>Характеристики мест (площадок) накопления КГО</t>
  </si>
  <si>
    <t>Данные о собственниках мест (площадок) накопления ТКО</t>
  </si>
  <si>
    <t>Данные об объектах, которые складируют ТКО на площадках</t>
  </si>
  <si>
    <t>Адрес места (площадки) накопления ТКО</t>
  </si>
  <si>
    <t>Используемое покрытие</t>
  </si>
  <si>
    <t>Используемое ограждение</t>
  </si>
  <si>
    <r>
      <t>Площадь, м</t>
    </r>
    <r>
      <rPr>
        <b/>
        <sz val="12"/>
        <color indexed="8"/>
        <rFont val="Times New Roman"/>
        <family val="1"/>
        <charset val="204"/>
      </rPr>
      <t>2</t>
    </r>
  </si>
  <si>
    <t>Количество размещенных контейнеров и бункеров, шт.</t>
  </si>
  <si>
    <t>Объем размещенных контейнеров и бункеров, м3</t>
  </si>
  <si>
    <t>полное наименование</t>
  </si>
  <si>
    <t>ИНН собственника</t>
  </si>
  <si>
    <t>фактический адрес</t>
  </si>
  <si>
    <t>Администрация городского поселения "Пушкиногорье"</t>
  </si>
  <si>
    <t>д. Шаробыки                             чис. 30 человек</t>
  </si>
  <si>
    <t>рп. Пушкинские Горы, ул. Садовая, д. 5,                                           Широта: 57.018611,                                              Долгота: 28.916667</t>
  </si>
  <si>
    <t>асфальто-бетонное</t>
  </si>
  <si>
    <t>металлическое</t>
  </si>
  <si>
    <t>не оборудовано</t>
  </si>
  <si>
    <t>нет</t>
  </si>
  <si>
    <t>Администрация городского поселения "Пушкиногорье" - рп. Пушкинские Горы, ул. Садовая, д. 5</t>
  </si>
  <si>
    <t>без ограждения</t>
  </si>
  <si>
    <t>Пушкинский заповедник</t>
  </si>
  <si>
    <t>Музей-усадьба "Михайловское"</t>
  </si>
  <si>
    <t>Музей-усадьба "Тригорское"</t>
  </si>
  <si>
    <t>Музей-усадьба "Петровское"</t>
  </si>
  <si>
    <t>Музей-усадьба       д. Бугрово</t>
  </si>
  <si>
    <t>Музей-усадьба д. Бугрово</t>
  </si>
  <si>
    <t>рп. Пушкинские Горы, Старая площадь (поворот с ул. Пушкина на ул. Дорофеева),                                                  Широта: 57.021111,                                              Долгота: 28.917222</t>
  </si>
  <si>
    <t>бетонное</t>
  </si>
  <si>
    <t>ИЖД - рп. Пушкинские Горы, ул. Молодых Патриотов, д. 1</t>
  </si>
  <si>
    <t>ИЖД- рп. Пушкинские Горы, ул. Новоржевская, д. 1, 2, 4, 7 А, 8, 10, 11, 12</t>
  </si>
  <si>
    <t>рп. Пушкинские Горы, ул. Новоржевская, 21 (около пруда Зеркальный),                                                  Широта: 57.021389,                                                  Долгота: 28.929444</t>
  </si>
  <si>
    <t>ИЖД - рп. Пушкинские Горы, ул. Новоржевская, д. 13, 13 А, 15, 16, 17, 18, 19, 20, 20 А, 22, 24, 26,28</t>
  </si>
  <si>
    <t>рп. Пушкинские Горы, ул. Аэродромная д. 1,                                               Широта: 57.02,                                             Долгота: 28.931944</t>
  </si>
  <si>
    <t>ИЖД - рп. Пушкинские Горы, ул. Аэродромная, д. 1, 3, 4 А, 5, 7, 9</t>
  </si>
  <si>
    <t>рп. Пушкинские Горы, ул. Аэродромная, д. 13,                                                   Широта: 57.018056,                                                   Долгота: 28.932778</t>
  </si>
  <si>
    <t>ИЖД - рп. Пушкинские Горы, ул. Аэродромная, д. 11, 13, 15, 17, 19, 21 А, 23, 25, 27</t>
  </si>
  <si>
    <t>рп. Пушкинские Горы, ул. Южная, д. 6,                                               Широта: 57.0175,                                                  Долгота: 28.925833</t>
  </si>
  <si>
    <t>Общее имущество собственников жилья</t>
  </si>
  <si>
    <t>МКД - рп. Пушкинские Горы, ул. Южная, д. 2, 4, 4 А, 6, 6 А, ИЖД - ул. Южная, д. 1, 3, 5, 7, 8, 9, 11, 12, 15, 16, 17, 18, 19, 20, 21</t>
  </si>
  <si>
    <t>рп. Пушкинские Горы, пер. Совхозный, д. 13,                                                  Широта: 57.013333,                                                   Долгота: 28.935278</t>
  </si>
  <si>
    <t>МКД - рп. Пушкинские Горы, пер. Совхозный, д. 4, 6, 8, 10, 12, 14, ИЖД - пер. Совхозный, д. 3, 5, 7, 9</t>
  </si>
  <si>
    <t>рп. Пушкинские Горы, ул. Аэродромна д. 43,                                            Широта: 57.015556,                                                Долгота: 28.941944</t>
  </si>
  <si>
    <t>МКД - рп. Пушкинские Горы, ул. Аэродромная  д. 43, 49, ИЖД- ул. Аэродромная, д. 12, 12 А, 12 Б, 14, 14 А, 16, 39, 45, 47, 51</t>
  </si>
  <si>
    <t>рп. Пушкинские Горы, ул. Совхозная, д. 25,                                            Широта: 57.013889,                                               Долгота: 28.937222</t>
  </si>
  <si>
    <t>ИЖД - рп. Пушкинские Горы, ул. Совхозная, д. 4, 6, 13, 13 А, 15, 17, 17 А, 17 Б, 17 Г, 19, 23, 25</t>
  </si>
  <si>
    <t>рп. Пушкинские Горы, ул. Пушкинская, д. 61,                                                 Широта: 57.023088,                                                  Долгота: 28.895689</t>
  </si>
  <si>
    <t>МКД - рп. Пушкинские Горы, ул. Пушкинская, д. 61, ИЖД - ул. Пушкинская,  д. 54, 55, 56, 57, 58, 59, 60</t>
  </si>
  <si>
    <t>рп. Пушкинские Горы, ул. Пушкинская, д. 65,                                         Широта: 57.023333,                                           Долгота: 28.894167</t>
  </si>
  <si>
    <t>МКД - рп. Пушкинские Горы, ул. Пушкинская, д. 65, 67, ИЖД - ул. Пушкинская, д. 64, 66, 66 А</t>
  </si>
  <si>
    <t>рп. Пушкинские Горы, ул. Пушкинская, д. 81,                                              Широта: 57.024722,                                                  Долгота: 28.888056</t>
  </si>
  <si>
    <t>МКД - рп. Пушкинские Горы, ул. Пушкинская, д. 81, ИЖД - ул. Пушкинская, д. 74, 76, 78, 79, ИЖД - 1-ый Меховский пер., д. 1, 2, 3, 4, 5, 6</t>
  </si>
  <si>
    <t>рп. Пушкинские Горы, Турбаза,  частное учреждение "Учреждение отдыха и оздоровления «Пушкиногорье» - стоянка,                                            Широта: 57.034167,                                        Долгота: 28.921667</t>
  </si>
  <si>
    <t>Частное учреждение - "Учреждение отдыха и оздоровления "Пушкиногорье"</t>
  </si>
  <si>
    <t>рп. Пушкинские Горы, ул. Турбаза (сведения из ЕГРЮЛ)</t>
  </si>
  <si>
    <t>рп. Пушкинские горы, ул. Турбаза б/н, (сведения из ЕГРЮЛ)</t>
  </si>
  <si>
    <t>Частное учреждение - "Учреждение отдыха и оздоровления "Пушкиногорье" - рп. Пушкинские Горы, ул. Турбаза б/н, стоянка</t>
  </si>
  <si>
    <t>рп. Пушкинские Горы, Турбаза, частное учреждение "Учреждение отдыха и оздоровления «Пушкиногорье» -столовая,                                              Широта: 57.033333,                                         Долгота: 28.926667</t>
  </si>
  <si>
    <t>Частное учреждение - "Учреждение отдыха и оздоровления "Пушкиногорье" - рп. Пушкинские Горы, ул. Турбаза б/н, столовая</t>
  </si>
  <si>
    <t>рп. Пушкинские Горы, Турбаза, частное учреждение "Учреждение отдыха и оздоровления  «Пушкиногорье» - кафе,                                                 Широта: 57.035556,                                      Долгота: 28.928056</t>
  </si>
  <si>
    <t>Частное учреждение - "Учреждение отдыха и оздоровления "Пушкиногорье" - рп. Пушкинские Горы, ул. Турбаза б/н, кафе</t>
  </si>
  <si>
    <t>рп. Пушкинские Горы, Турбаза, д. 1,                                              Широта: 57.035,                                            Долгота: 28.927778</t>
  </si>
  <si>
    <t>кирпичное</t>
  </si>
  <si>
    <t>МКД - рп. Пушкинские Горы, ул. Турбаза, д. 1, 2</t>
  </si>
  <si>
    <t xml:space="preserve">рп. Пушкинские Горы, ул. Ленина, д. 6, парк "Лукоморье",                                                 Широта: 57.025,                                                Долгота: 28.926111
</t>
  </si>
  <si>
    <t>рп. Пушкинские Горы, ул. Пушкинская, д. 42</t>
  </si>
  <si>
    <t>Парк "Лукоморье" - рп. Пушкинские Горы, ул. Ленина, д. 6</t>
  </si>
  <si>
    <t xml:space="preserve">рп. Пушкинские Горы, ул. Ленина, д. 46,                                            Широта: 57.028611,                                              Долгота: 28.933889 </t>
  </si>
  <si>
    <t>МКД - рп. Пушкинские Горы, ул. Ленина, д. 36, 38, 46, 48, 52</t>
  </si>
  <si>
    <t>рп. Пушкинские Горы, ул. Ленина д. 50,                                                    Широта: 57.030278,                                                Долгота: 28.935278</t>
  </si>
  <si>
    <t>МКД - рп. Пушкинские Горы, ул. Ленина, д. 50, 56</t>
  </si>
  <si>
    <t xml:space="preserve">рп. Пушкинские Горы, ул. Ленина, д.34 В,                                                Широта: 57.026389,                                                 Долгота: 28.935278 </t>
  </si>
  <si>
    <t xml:space="preserve">Гаражное общество № 1 - рп. Пушкинские Горы, ул. Ленина, д. 34 В </t>
  </si>
  <si>
    <t>рп. Пушкинские Горы, ул. Ленина, Гаражное общество №2,                                              Широта: 57.027778,                                                  Долгота: 28.935833</t>
  </si>
  <si>
    <t>Гаражное общество № 2 - рп. Пушкинские Горы, ул. Ленина</t>
  </si>
  <si>
    <t>рп. Пушкинские Горы, ул. Ленина, д. 36 а -Продуктовый рынок,                                                Широта: 57.026944,                                              Долгота: 28.932778</t>
  </si>
  <si>
    <t>МКД - рп. Пушкинские Горы, ул. Ленина, д. 20, 22, 24, 26, 30, 32, 36</t>
  </si>
  <si>
    <t>рп. Пушкинские Горы, ул. Лермонтова д. 13,                                                Широта: 57.024444,                                                  Долгота: 28.931944</t>
  </si>
  <si>
    <t>Средняя школа им. А. С. Пушкина - рп. Пушкинские Горы, ул. Лермонтова, д. 13, МКД - ул. Ленина, д. 14, 16</t>
  </si>
  <si>
    <t xml:space="preserve">рп. Пушкинские Горы, ул. Ленина, д.10,                                             Широта: 57.025,                                             Долгота: 28.929722
</t>
  </si>
  <si>
    <t>Администрация МО "Пушкиногорский район" - рп. Пушкинские Горы, ул. Ленина, д. 6, МКД - ул. Ленина, д. 10, 12</t>
  </si>
  <si>
    <t>рп. Пушкинские Горы, ул. Лермонтова, д. 12,                                                Широта: 57.023333,                                                   Долгота: 28.934167</t>
  </si>
  <si>
    <t>МКД - рп. Пушкинские Горы, ул. Лермонтова, д. 10, 12</t>
  </si>
  <si>
    <t xml:space="preserve">рп. Пушкинские Горы, ул. Лермонтова, д. 5,                                         Широта: 57.0225,                                         Долгота: 28.933333
</t>
  </si>
  <si>
    <t>щебень-песок</t>
  </si>
  <si>
    <t>МКД - рп. Пушкинские Горы, ул. Лермонтова, д. 5, 7, 9, 11, ул. Новоржевская, д. 27, 29 А</t>
  </si>
  <si>
    <t>рп. Пушкинские Горы, ул. Лермонтова, д. 4,                                                 Широта: 57.023333,                                               Долгота: 28.934167</t>
  </si>
  <si>
    <t>рп. Пушкинские Горы, ул. Лермонтова, д. 4, 6, 8</t>
  </si>
  <si>
    <t>МКД - рп. Пушкинские Горы, ул. Лермонтова, д. 4, 6, 8</t>
  </si>
  <si>
    <t xml:space="preserve">рп. Пушкинские Горы,  гражданское кладбище "Святосветское", перекресток автодороги Пушкинские Горы-Локня - ул. Новоржевская,                                                    Широта: 57.020278,                                       Долгота: 28.955 </t>
  </si>
  <si>
    <t xml:space="preserve">Посетители, гражданское кладбище "Святосветское", западная сторона (автодорога Пушкинские Горы - Локня) - рп. Пушкинские Горы </t>
  </si>
  <si>
    <t>рп. Пушкинские Горы,  гражданское кладбище "Святосветское", северо-западная сторона, на обочине автодороги Пушкинские Горы - Локня,                                           Широта: 57.02,                           Долгота: 28.956944</t>
  </si>
  <si>
    <t>Посетители, гражданское кладбище "Святосветское" - северо-западная сторона (автодорога Пушкинские Горы - Локня) - рп. Пушкинские Горы,</t>
  </si>
  <si>
    <t xml:space="preserve">рп. Пушкинские Горы,  гражданское кладбище "Святосветское", перекресток автодороги Пушкинские Горы-Локня - Авдоши,                                        Широта: 57.020556,                                  Долгота: 28.957778
</t>
  </si>
  <si>
    <t xml:space="preserve">Посетители, гражданское кладбище "Святосветское" - северная сторона (автодорога Пушкинские Горы - Локня) - рп. Пушкинские Горы, </t>
  </si>
  <si>
    <t>рп. Пушкинские Горы,  гражданское кладбище "Святосветское", северо-восточная сторона, на обочине автодороги Пушкинские Горы - Локня,                                    Широта: 57.019444,                       Долгота: 28.954167</t>
  </si>
  <si>
    <t>песчаное</t>
  </si>
  <si>
    <t>деревянное</t>
  </si>
  <si>
    <t>Посетители, гражданское кладбище "Святосветское" - северо-восточная сторона (автодорога Пушкинские Горы - Локня) - рп. Пушкинские Горы,</t>
  </si>
  <si>
    <t xml:space="preserve">рп. Пушкинские Горы,  гражданское кладбище "Святосветское", восточная сторона, на обочине автодороги Пушкинские Горы - Локня,                           Широта: 57.021389,                           Долгота: 28.955833
 </t>
  </si>
  <si>
    <t>Посетители, гражданское кладбище "Святосветское" - восточная сторона (автодорога Пушкинские Горы - Локня) - рп. Пушкинские Горы,</t>
  </si>
  <si>
    <t>рп. Пушкинские Горы,  гражданское кладбище "Казанское", 1-я площадка, ул. Первомайская, д. 15 - ул. Лесная,                          Широта: 57.024444,                          Долгота: 28.901111</t>
  </si>
  <si>
    <t>гравий-песок</t>
  </si>
  <si>
    <t>Посетители, гражданское кладбище "Казанское" - 1-я площадка - рп. Пушкинские Горы, ул. Первомайская, д. 15 - ул. Лесная</t>
  </si>
  <si>
    <t xml:space="preserve">рп. Пушкинские Горы,  гражданское кладбище "Казанское", 2-я площадка, ул. Первомайская, д. 15 - ул. Лесная,                       Широта: 57.024722,                       Долгота: 28.914444
</t>
  </si>
  <si>
    <t>Посетители, гражданское кладбище "Казанское" - 2-я площадка - рп. Пушкинские Горы, ул. Первомайская, д. 15 - ул. Лесная</t>
  </si>
  <si>
    <t>рп. Пушкинские Горы,  гражданское кладбище "Казанское", 3-я площадка, ул. Первомайская, д. 15 - ул. Лесная,                                   Широта: 57.025278,                                Долгота: 28.913889</t>
  </si>
  <si>
    <t>Посетители, гражданское кладбище "Казанское" - 3-я площадка - рп. Пушкинские Горы, ул. Первомайская, д. 15 - ул. Лесная</t>
  </si>
  <si>
    <t xml:space="preserve">рп. Пушкинские Горы, ул. Лесная, д. 13,
 Напротив Церкви Казанской иконы Божией Матери,                                        Широта: 57.024167,                              Долгота: 28.9175
</t>
  </si>
  <si>
    <t xml:space="preserve">д. Подкрестье, д. 16,                              Широта: 56.9875,                                Долгота: 28.869167
</t>
  </si>
  <si>
    <t>МКД - д. Подкрестье (г. п. "Пушкиногорье"), д. 16, 17, 18, ИЖД - д. Подкрестье, д. 13</t>
  </si>
  <si>
    <t>рп. Пушкинские Горы, ул.Ленина  д. 5 - Пушкиногорская школа -интернат,                                  Широта: 57.0275,                           Долгота: 28.928056</t>
  </si>
  <si>
    <t>МКД - рп. Пушкинские Горы,  ул. Ленина, д. 15, 17, 20</t>
  </si>
  <si>
    <t xml:space="preserve">рп. Пушкинские Горы, ул. Ленина, д. 2, парк "Борок" - кафе "Святоръ",                                  Широта: 57.024167,                                 Долгота: 28.9225  </t>
  </si>
  <si>
    <t>Посетители, Парк "Борок", кафе "Святоръ" - рп. Пушкинские Горы, ул. Ленина, д. 2</t>
  </si>
  <si>
    <t>рп. Пушкинские Горы, ул. Ленина, д. 34 В - магазин "Великолукский мясокомбинат",                                Широта: 57.026111,                         Долгота: 28.934722</t>
  </si>
  <si>
    <t>ОАО "Великолукский мясокомбинат"</t>
  </si>
  <si>
    <t>Псковская область, г. Великие Луки, ул. Литейная, д. 17</t>
  </si>
  <si>
    <t>Магазин "Великолукский Мясокомбинат" - рп. Пушкинские Горы, ул. Ленина д. 34 В</t>
  </si>
  <si>
    <t>рп. Пушкинские Горы, ул. Ленина, д. 39, у лесомассива напротив Центральной районной поликлиники,                          Широта: 57.029167,                           Долгота: 28.930833</t>
  </si>
  <si>
    <t>бетонная плита</t>
  </si>
  <si>
    <t>МКД - рп. Пушкинские Горы,  ул. Ленина, д. 33, 35</t>
  </si>
  <si>
    <t xml:space="preserve">рп. Пушкинские Горы,    Михайлова д. 11                                                              Широта: 57.019499             Долгота: 28.925656         </t>
  </si>
  <si>
    <t xml:space="preserve">рп. Пушкинские Горы,    Михайлова д. 11 </t>
  </si>
  <si>
    <t>рп. Пушкинские Горы, Молодых патриотов дом 1,5</t>
  </si>
  <si>
    <t>рп. Пушкинские Горы, Ермолаева д 2,4,6</t>
  </si>
  <si>
    <t>рп. Пушкинские Горы,    Пушкинская д. 27, 27б,29б, 29г</t>
  </si>
  <si>
    <t xml:space="preserve">рп. Пушкинские Горы, Ленина д. 34в   гаражный кооператив       </t>
  </si>
  <si>
    <t>рп. Пушкинские Горы, ул. Пушкинская, д.42</t>
  </si>
  <si>
    <t>рп. Пушкинские Горы, Колхозный переулок д. 6,4,2,3,1,5,7,12,12а,13,16</t>
  </si>
  <si>
    <t xml:space="preserve">Городское поселение "Пушкиногорье" </t>
  </si>
  <si>
    <t>р.п.Пушкинские Горы, ул. Льнозаводская д.</t>
  </si>
  <si>
    <t>Пушкиногорский район д.Гарино</t>
  </si>
  <si>
    <t>Пушкиногорский район д.Козляки</t>
  </si>
  <si>
    <t>рп.Пушкинские Горы Сенной пер.</t>
  </si>
  <si>
    <t>рп.Пушкинские Горы Школьный пер.</t>
  </si>
  <si>
    <t>рп.Пушкинсчкие Горы ул. Заозерная</t>
  </si>
  <si>
    <t>Пушкиногорский район д.Кокорино ул. Юбилейная</t>
  </si>
  <si>
    <t>сетка</t>
  </si>
  <si>
    <t xml:space="preserve"> </t>
  </si>
  <si>
    <t>1.1</t>
  </si>
  <si>
    <t xml:space="preserve"> 1.1</t>
  </si>
  <si>
    <t xml:space="preserve">рп. Пушкинские Горы, Ленина д. 34в            Широта: 57.026231           Долгота: 28.935070 </t>
  </si>
  <si>
    <t xml:space="preserve">рп. Пушкинские Горы,   Площадь                                  Широта: 57.021114                   Долгота: 28.917421           </t>
  </si>
  <si>
    <t>рп. Пушкинские Горы, Ермолаева дом 1                   Широта: 57.021616                            Долгота: 57.021616, 28.914752</t>
  </si>
  <si>
    <t xml:space="preserve">рп. Пушкинские Горы, Пушкинская д. 27                      Широта: 57.020943                        Долгота: 28.907218 </t>
  </si>
  <si>
    <t xml:space="preserve">рп. Пушкинские Горы, Колхозный переулок д.3                                 Широта: 57.015587                 Долгота: 28.923867 </t>
  </si>
  <si>
    <t xml:space="preserve">рп.Пушкинские Горы                  ул. Льнозаводскеая                                      Широта: 57.025110                                 Долгота: 28.872361 </t>
  </si>
  <si>
    <t xml:space="preserve">рп.Пушкимнские Горы  Сенной пер.                                        Широта: 57.025830                           Долгота: 28.893042 </t>
  </si>
  <si>
    <t>рп.Пушкинские Горы, Школьный пер.                                   Широта: 57.021614                        Долгота: 28.908914</t>
  </si>
  <si>
    <t xml:space="preserve">рп.Пушкинские Горы            ул. Заозерная                                          Широта: 57.017517                       Долгота: 28.916506 </t>
  </si>
  <si>
    <t xml:space="preserve">Пушкиногорский район д.Козляки                                            Широта: 57.043520                                    Долгота: 28.969325 </t>
  </si>
  <si>
    <t xml:space="preserve">Пушкиногорский район д.Гарино                                              Широта:57.973807           Долгота: 28.860007 </t>
  </si>
  <si>
    <t xml:space="preserve">Пушкиногорский район д.Кокорино ул.Юбилейная                                             Широта: 57.032157                                        Долгота: 28.887167 </t>
  </si>
  <si>
    <t xml:space="preserve">рп.Пушкинские Горы, ул.Пушкинская, д.93                                                 Широта 57.027234                            Долгота: 28.886850 </t>
  </si>
  <si>
    <t>1.1.</t>
  </si>
  <si>
    <t>не оборудловано</t>
  </si>
  <si>
    <t>рп.Пушкинские Горы, ул. Пушкинская, д.42</t>
  </si>
  <si>
    <t>Пушкиногорский район, д.Кокорино, ул. Набережная</t>
  </si>
  <si>
    <t>Пушкиногорский район д.Кокорино ул. Набережная                                  Широта: 57.035273                        Долгота: 28.886422</t>
  </si>
  <si>
    <t xml:space="preserve"> рп.Пушкинские Горы, ул.Пушкинская, 84,86,86А,90,92,92А,100,              ул. Новоселов 1,3,5,7,9,11,13,15,                            пер. 1-Тригорский 1.2.3.4.5.6.7.8.9.10,                                  пер. 2-й Тригорский 1.2.3.4.5.6.7.8.9.10.11</t>
  </si>
  <si>
    <t>Посетители, гражданское кладбище "Казанское" - рп. Пушкинские Горы, ул. Лесная, д. 13,
 напротив Церкви Казанской иконы Божией Матери дома 3,4,6,6А,8,9,10,10А,11,12,13,14,14А,16,18,20,22,24,26</t>
  </si>
  <si>
    <t xml:space="preserve">рп.Пушкинские Горы,        ул. Северная, д.9                    Широта: 57.020369                                Долгота: 28.929882. </t>
  </si>
  <si>
    <t>не оборудовыано</t>
  </si>
  <si>
    <t>рп.Пушкинские Горы,                      ул. Северная 1,2,3,4,5,6,7,8,9,10,11 ,               ул. Солнечная  1,2,3,4,5, 6,7,8,9,10,11,13,15,17</t>
  </si>
  <si>
    <t>рп. Пушкинские Горы территория  Михайловское уч.1                       Широта: N 57.033382                               Долгота: Е 28.555435</t>
  </si>
  <si>
    <t xml:space="preserve">д. Шаробыки                                            Широта: 57.045217,                                        Долгота: 28.865986
</t>
  </si>
  <si>
    <t>рп. Пушкинские Горы территория  Михайловское уч.1                       Широта:  57.044773                               Долгота:  28.565795</t>
  </si>
  <si>
    <t>рп. Пушкинские Горы территория                      Михайловское уч.1                     Широта:  57.025177                    Долгота:Е 28.545047</t>
  </si>
  <si>
    <t>рп. Пушкинские Горы, ул. Новоржевская, д. 8,                                     Широта: 57.021944,                Долгота: 28.925</t>
  </si>
  <si>
    <t>рп. Пушкинские Горы,    Захарова улица д.11 Широта: 57.008436,  Долгота: 28.924189</t>
  </si>
  <si>
    <t>0</t>
  </si>
  <si>
    <t>рп.Пушкинские Горы,                      ул. Захарова 1,3,5,7,9,11,13,15,17,19,21,25,14,16,18,20,27,29,31,33</t>
  </si>
  <si>
    <t>рп. Пушкинские Горы,    Советская улица д.11 Широта:57.018541, Долгота:28.911394</t>
  </si>
  <si>
    <t>рп.Пушкинские Горы,                      ул.Советская, Почтовая, Школьный городок</t>
  </si>
  <si>
    <t xml:space="preserve"> р.п.Пушкинские Горы, ул. Пушкинская, 42</t>
  </si>
  <si>
    <t>рп. Пушкинские Горы, ул.Пушкинская, д. 42</t>
  </si>
  <si>
    <t>рп. Пушкинские Горы, ул. Пушкинская, 42</t>
  </si>
  <si>
    <t>рп. Пушкинские Горы,                                ул. Пушкинская, д. 42</t>
  </si>
  <si>
    <t xml:space="preserve"> Администрация городского поселения "Пушкиногорье"</t>
  </si>
  <si>
    <t>рп. Пушкинские Горы, ул. Пушкинская, д 42</t>
  </si>
  <si>
    <t>рп. Пушкинские Горы, ул.Пушкинская, д.42</t>
  </si>
  <si>
    <t>Администрация городского поселения "Рпушкиногорье"</t>
  </si>
  <si>
    <t>рп. Пушкинские Горы, ул.Пушкинская,д. 42</t>
  </si>
  <si>
    <t xml:space="preserve">Администрация городского поселения "Пушкиногорье" </t>
  </si>
  <si>
    <t>рп. Пушкинские Горы,                             ул. Пушкинская д. 42</t>
  </si>
  <si>
    <t xml:space="preserve"> р.п.Пушкинские Горы,                       ул. Пушкинская. д.42</t>
  </si>
  <si>
    <t>рп. Пушкинские Горы,  ул.Пушкинская, д.42</t>
  </si>
  <si>
    <t>рп. Пушкинские Горы, ул.Пукшкинская. Д.42</t>
  </si>
  <si>
    <t xml:space="preserve">рп. Пушкинские Горы, ул. Пушкинская, д.42  </t>
  </si>
  <si>
    <t>Муниципальное образование  городское поселение "Пушкиногорье"</t>
  </si>
  <si>
    <t>Муниципальное образование городское поселение "Пушкиногорье"</t>
  </si>
  <si>
    <t>рп. Пушкинские Горы территория      Тригорское  уч.2                                                             Широта:  57.030974                     Долгота:  28.514963</t>
  </si>
  <si>
    <t xml:space="preserve">                         РЕЕСТР  мест (площадок) накопления  твердых  коммунальных отходов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</si>
</sst>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5" xfId="0" applyNumberFormat="1" applyBorder="1"/>
    <xf numFmtId="2" fontId="0" fillId="0" borderId="7" xfId="0" applyNumberFormat="1" applyBorder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2;&#1086;&#1080;%20&#1076;&#1086;&#1082;&#1091;&#1084;&#1077;&#1085;&#1090;&#1099;/&#1082;&#1086;&#1085;&#1090;&#1077;&#1081;&#1085;&#1077;&#1088;&#1085;&#1099;&#1077;%20&#1087;&#1083;&#1086;&#1097;&#1072;&#1076;&#1082;&#1080;%20%20&#1073;&#1083;&#1072;&#1075;&#1086;&#1091;&#1089;&#1090;&#1088;&#1086;&#1077;&#1085;&#1085;&#1099;&#107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>
        <row r="14">
          <cell r="L14" t="str">
            <v>ул.Садовая,д.5 (ж/д)</v>
          </cell>
        </row>
        <row r="20">
          <cell r="N20">
            <v>2</v>
          </cell>
        </row>
        <row r="26">
          <cell r="N26">
            <v>4</v>
          </cell>
        </row>
        <row r="35">
          <cell r="N35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zoomScale="75" zoomScaleNormal="75" workbookViewId="0">
      <pane ySplit="3" topLeftCell="A4" activePane="bottomLeft" state="frozen"/>
      <selection pane="bottomLeft" activeCell="V11" sqref="V11"/>
    </sheetView>
  </sheetViews>
  <sheetFormatPr defaultRowHeight="15" x14ac:dyDescent="0.25"/>
  <cols>
    <col min="1" max="1" width="4.7109375" style="2" customWidth="1"/>
    <col min="2" max="2" width="18.140625" style="2" customWidth="1"/>
    <col min="3" max="3" width="25" style="2" customWidth="1"/>
    <col min="4" max="4" width="13.7109375" style="2" customWidth="1"/>
    <col min="5" max="5" width="14.28515625" style="2" customWidth="1"/>
    <col min="6" max="6" width="11.7109375" style="2" customWidth="1"/>
    <col min="7" max="7" width="12.140625" style="2" customWidth="1"/>
    <col min="8" max="8" width="11.85546875" style="2" customWidth="1"/>
    <col min="9" max="9" width="14.42578125" style="2" customWidth="1"/>
    <col min="10" max="10" width="15.85546875" style="2" customWidth="1"/>
    <col min="11" max="11" width="11.85546875" style="2" customWidth="1"/>
    <col min="12" max="12" width="13" style="2" customWidth="1"/>
    <col min="13" max="13" width="12.7109375" style="2" customWidth="1"/>
    <col min="14" max="14" width="18.28515625" style="2" customWidth="1"/>
    <col min="15" max="15" width="13.7109375" style="2" customWidth="1"/>
    <col min="16" max="16" width="17.42578125" style="2" customWidth="1"/>
    <col min="17" max="17" width="22.5703125" style="2" customWidth="1"/>
  </cols>
  <sheetData>
    <row r="1" spans="1:17" ht="30" customHeight="1" thickBot="1" x14ac:dyDescent="0.3">
      <c r="A1" s="41" t="s">
        <v>197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ht="48" thickBot="1" x14ac:dyDescent="0.3">
      <c r="A2" s="9" t="s">
        <v>0</v>
      </c>
      <c r="B2" s="9" t="s">
        <v>1</v>
      </c>
      <c r="C2" s="1" t="s">
        <v>2</v>
      </c>
      <c r="D2" s="9" t="s">
        <v>3</v>
      </c>
      <c r="E2" s="9"/>
      <c r="F2" s="9"/>
      <c r="G2" s="9"/>
      <c r="H2" s="9"/>
      <c r="I2" s="9" t="s">
        <v>4</v>
      </c>
      <c r="J2" s="9"/>
      <c r="K2" s="9"/>
      <c r="L2" s="9"/>
      <c r="M2" s="9"/>
      <c r="N2" s="9" t="s">
        <v>5</v>
      </c>
      <c r="O2" s="9"/>
      <c r="P2" s="9"/>
      <c r="Q2" s="9" t="s">
        <v>6</v>
      </c>
    </row>
    <row r="3" spans="1:17" ht="124.5" customHeight="1" thickBot="1" x14ac:dyDescent="0.3">
      <c r="A3" s="9"/>
      <c r="B3" s="9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9"/>
    </row>
    <row r="4" spans="1:17" ht="16.5" thickBot="1" x14ac:dyDescent="0.3">
      <c r="A4" s="10" t="s">
        <v>134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79.5" thickBot="1" x14ac:dyDescent="0.3">
      <c r="A5" s="13">
        <v>1</v>
      </c>
      <c r="B5" s="13" t="str">
        <f t="shared" ref="B5:B19" si="0">$B$43</f>
        <v>Муниципальное образование  городское поселение "Пушкиногорье"</v>
      </c>
      <c r="C5" s="13" t="s">
        <v>170</v>
      </c>
      <c r="D5" s="13" t="s">
        <v>19</v>
      </c>
      <c r="E5" s="13" t="s">
        <v>142</v>
      </c>
      <c r="F5" s="13"/>
      <c r="G5" s="13">
        <v>2</v>
      </c>
      <c r="H5" s="14" t="s">
        <v>145</v>
      </c>
      <c r="I5" s="13" t="s">
        <v>21</v>
      </c>
      <c r="J5" s="13" t="s">
        <v>21</v>
      </c>
      <c r="K5" s="13"/>
      <c r="L5" s="13" t="s">
        <v>22</v>
      </c>
      <c r="M5" s="13"/>
      <c r="N5" s="13" t="s">
        <v>16</v>
      </c>
      <c r="O5" s="15">
        <v>6020005590</v>
      </c>
      <c r="P5" s="15" t="s">
        <v>179</v>
      </c>
      <c r="Q5" s="15" t="s">
        <v>17</v>
      </c>
    </row>
    <row r="6" spans="1:17" ht="79.5" thickBot="1" x14ac:dyDescent="0.3">
      <c r="A6" s="15">
        <v>2</v>
      </c>
      <c r="B6" s="15" t="str">
        <f t="shared" si="0"/>
        <v>Муниципальное образование  городское поселение "Пушкиногорье"</v>
      </c>
      <c r="C6" s="16" t="s">
        <v>18</v>
      </c>
      <c r="D6" s="15" t="s">
        <v>19</v>
      </c>
      <c r="E6" s="15" t="s">
        <v>20</v>
      </c>
      <c r="F6" s="15">
        <v>4.5</v>
      </c>
      <c r="G6" s="15">
        <v>2</v>
      </c>
      <c r="H6" s="15">
        <v>1.1000000000000001</v>
      </c>
      <c r="I6" s="15" t="s">
        <v>21</v>
      </c>
      <c r="J6" s="15" t="s">
        <v>21</v>
      </c>
      <c r="K6" s="15"/>
      <c r="L6" s="15" t="s">
        <v>22</v>
      </c>
      <c r="M6" s="15"/>
      <c r="N6" s="15" t="s">
        <v>16</v>
      </c>
      <c r="O6" s="15">
        <v>6020005590</v>
      </c>
      <c r="P6" s="15" t="s">
        <v>180</v>
      </c>
      <c r="Q6" s="15" t="s">
        <v>23</v>
      </c>
    </row>
    <row r="7" spans="1:17" ht="79.5" thickBot="1" x14ac:dyDescent="0.3">
      <c r="A7" s="13">
        <v>3</v>
      </c>
      <c r="B7" s="13" t="str">
        <f t="shared" si="0"/>
        <v>Муниципальное образование  городское поселение "Пушкиногорье"</v>
      </c>
      <c r="C7" s="13" t="s">
        <v>169</v>
      </c>
      <c r="D7" s="15" t="s">
        <v>19</v>
      </c>
      <c r="E7" s="13" t="s">
        <v>24</v>
      </c>
      <c r="F7" s="13">
        <v>2.2000000000000002</v>
      </c>
      <c r="G7" s="13">
        <v>2</v>
      </c>
      <c r="H7" s="15">
        <v>1.1000000000000001</v>
      </c>
      <c r="I7" s="15" t="s">
        <v>21</v>
      </c>
      <c r="J7" s="15" t="s">
        <v>21</v>
      </c>
      <c r="K7" s="13"/>
      <c r="L7" s="13" t="s">
        <v>22</v>
      </c>
      <c r="M7" s="13"/>
      <c r="N7" s="13" t="s">
        <v>25</v>
      </c>
      <c r="O7" s="13">
        <v>6020002374</v>
      </c>
      <c r="P7" s="13" t="s">
        <v>26</v>
      </c>
      <c r="Q7" s="13" t="s">
        <v>26</v>
      </c>
    </row>
    <row r="8" spans="1:17" ht="79.5" thickBot="1" x14ac:dyDescent="0.3">
      <c r="A8" s="13">
        <v>4</v>
      </c>
      <c r="B8" s="13" t="str">
        <f t="shared" si="0"/>
        <v>Муниципальное образование  городское поселение "Пушкиногорье"</v>
      </c>
      <c r="C8" s="13" t="s">
        <v>196</v>
      </c>
      <c r="D8" s="15" t="s">
        <v>19</v>
      </c>
      <c r="E8" s="13" t="s">
        <v>24</v>
      </c>
      <c r="F8" s="15">
        <v>1.1000000000000001</v>
      </c>
      <c r="G8" s="13">
        <v>1</v>
      </c>
      <c r="H8" s="15">
        <v>1.1000000000000001</v>
      </c>
      <c r="I8" s="15" t="s">
        <v>21</v>
      </c>
      <c r="J8" s="15" t="s">
        <v>21</v>
      </c>
      <c r="K8" s="13"/>
      <c r="L8" s="13" t="s">
        <v>22</v>
      </c>
      <c r="M8" s="13"/>
      <c r="N8" s="13" t="s">
        <v>25</v>
      </c>
      <c r="O8" s="13">
        <v>6020002374</v>
      </c>
      <c r="P8" s="13" t="s">
        <v>27</v>
      </c>
      <c r="Q8" s="13" t="s">
        <v>27</v>
      </c>
    </row>
    <row r="9" spans="1:17" ht="79.5" thickBot="1" x14ac:dyDescent="0.3">
      <c r="A9" s="13">
        <v>5</v>
      </c>
      <c r="B9" s="13" t="str">
        <f t="shared" si="0"/>
        <v>Муниципальное образование  городское поселение "Пушкиногорье"</v>
      </c>
      <c r="C9" s="13" t="s">
        <v>171</v>
      </c>
      <c r="D9" s="15" t="s">
        <v>19</v>
      </c>
      <c r="E9" s="13" t="s">
        <v>24</v>
      </c>
      <c r="F9" s="15">
        <v>1.1000000000000001</v>
      </c>
      <c r="G9" s="13">
        <v>1</v>
      </c>
      <c r="H9" s="15">
        <v>1.1000000000000001</v>
      </c>
      <c r="I9" s="15" t="s">
        <v>21</v>
      </c>
      <c r="J9" s="15" t="s">
        <v>21</v>
      </c>
      <c r="K9" s="13"/>
      <c r="L9" s="13" t="s">
        <v>22</v>
      </c>
      <c r="M9" s="13"/>
      <c r="N9" s="13" t="s">
        <v>25</v>
      </c>
      <c r="O9" s="13">
        <v>6020002374</v>
      </c>
      <c r="P9" s="13" t="s">
        <v>28</v>
      </c>
      <c r="Q9" s="13" t="s">
        <v>28</v>
      </c>
    </row>
    <row r="10" spans="1:17" ht="79.5" thickBot="1" x14ac:dyDescent="0.3">
      <c r="A10" s="13">
        <v>6</v>
      </c>
      <c r="B10" s="13" t="str">
        <f t="shared" si="0"/>
        <v>Муниципальное образование  городское поселение "Пушкиногорье"</v>
      </c>
      <c r="C10" s="13" t="s">
        <v>172</v>
      </c>
      <c r="D10" s="15" t="s">
        <v>19</v>
      </c>
      <c r="E10" s="13" t="s">
        <v>24</v>
      </c>
      <c r="F10" s="15">
        <v>3.3</v>
      </c>
      <c r="G10" s="13">
        <v>3</v>
      </c>
      <c r="H10" s="15">
        <v>1.1000000000000001</v>
      </c>
      <c r="I10" s="15" t="s">
        <v>21</v>
      </c>
      <c r="J10" s="15" t="s">
        <v>21</v>
      </c>
      <c r="K10" s="13"/>
      <c r="L10" s="13" t="s">
        <v>22</v>
      </c>
      <c r="M10" s="13"/>
      <c r="N10" s="13" t="s">
        <v>25</v>
      </c>
      <c r="O10" s="13">
        <v>6020002374</v>
      </c>
      <c r="P10" s="13" t="s">
        <v>29</v>
      </c>
      <c r="Q10" s="13" t="s">
        <v>30</v>
      </c>
    </row>
    <row r="11" spans="1:17" ht="95.25" thickBot="1" x14ac:dyDescent="0.3">
      <c r="A11" s="13">
        <v>7</v>
      </c>
      <c r="B11" s="15" t="str">
        <f t="shared" si="0"/>
        <v>Муниципальное образование  городское поселение "Пушкиногорье"</v>
      </c>
      <c r="C11" s="16" t="s">
        <v>31</v>
      </c>
      <c r="D11" s="15" t="s">
        <v>19</v>
      </c>
      <c r="E11" s="15" t="s">
        <v>32</v>
      </c>
      <c r="F11" s="15">
        <v>4.5</v>
      </c>
      <c r="G11" s="15">
        <f>[1]Лист2!N20</f>
        <v>2</v>
      </c>
      <c r="H11" s="15">
        <v>1.1000000000000001</v>
      </c>
      <c r="I11" s="15" t="s">
        <v>21</v>
      </c>
      <c r="J11" s="15" t="s">
        <v>21</v>
      </c>
      <c r="K11" s="15"/>
      <c r="L11" s="15" t="s">
        <v>22</v>
      </c>
      <c r="M11" s="15"/>
      <c r="N11" s="15" t="s">
        <v>16</v>
      </c>
      <c r="O11" s="15">
        <v>6020005590</v>
      </c>
      <c r="P11" s="15" t="s">
        <v>69</v>
      </c>
      <c r="Q11" s="17" t="s">
        <v>33</v>
      </c>
    </row>
    <row r="12" spans="1:17" ht="79.5" thickBot="1" x14ac:dyDescent="0.3">
      <c r="A12" s="13">
        <v>8</v>
      </c>
      <c r="B12" s="15" t="str">
        <f t="shared" si="0"/>
        <v>Муниципальное образование  городское поселение "Пушкиногорье"</v>
      </c>
      <c r="C12" s="16" t="s">
        <v>173</v>
      </c>
      <c r="D12" s="15" t="s">
        <v>19</v>
      </c>
      <c r="E12" s="15" t="s">
        <v>20</v>
      </c>
      <c r="F12" s="15">
        <v>4.5</v>
      </c>
      <c r="G12" s="15">
        <v>2</v>
      </c>
      <c r="H12" s="15">
        <v>1.1000000000000001</v>
      </c>
      <c r="I12" s="15" t="s">
        <v>21</v>
      </c>
      <c r="J12" s="15" t="s">
        <v>21</v>
      </c>
      <c r="K12" s="15"/>
      <c r="L12" s="15" t="s">
        <v>22</v>
      </c>
      <c r="M12" s="15"/>
      <c r="N12" s="15" t="s">
        <v>16</v>
      </c>
      <c r="O12" s="15">
        <v>6020005590</v>
      </c>
      <c r="P12" s="15" t="s">
        <v>69</v>
      </c>
      <c r="Q12" s="17" t="s">
        <v>34</v>
      </c>
    </row>
    <row r="13" spans="1:17" ht="95.25" thickBot="1" x14ac:dyDescent="0.3">
      <c r="A13" s="13">
        <v>9</v>
      </c>
      <c r="B13" s="15" t="str">
        <f t="shared" si="0"/>
        <v>Муниципальное образование  городское поселение "Пушкиногорье"</v>
      </c>
      <c r="C13" s="16" t="s">
        <v>35</v>
      </c>
      <c r="D13" s="15" t="s">
        <v>19</v>
      </c>
      <c r="E13" s="15" t="s">
        <v>20</v>
      </c>
      <c r="F13" s="15">
        <v>4.5</v>
      </c>
      <c r="G13" s="15">
        <v>2</v>
      </c>
      <c r="H13" s="15">
        <v>1.1000000000000001</v>
      </c>
      <c r="I13" s="15" t="s">
        <v>21</v>
      </c>
      <c r="J13" s="15" t="s">
        <v>21</v>
      </c>
      <c r="K13" s="15"/>
      <c r="L13" s="15" t="s">
        <v>22</v>
      </c>
      <c r="M13" s="15"/>
      <c r="N13" s="15" t="s">
        <v>16</v>
      </c>
      <c r="O13" s="15">
        <v>6020005590</v>
      </c>
      <c r="P13" s="15" t="s">
        <v>180</v>
      </c>
      <c r="Q13" s="17" t="s">
        <v>36</v>
      </c>
    </row>
    <row r="14" spans="1:17" ht="79.5" thickBot="1" x14ac:dyDescent="0.3">
      <c r="A14" s="13">
        <v>10</v>
      </c>
      <c r="B14" s="15" t="str">
        <f t="shared" si="0"/>
        <v>Муниципальное образование  городское поселение "Пушкиногорье"</v>
      </c>
      <c r="C14" s="16" t="s">
        <v>37</v>
      </c>
      <c r="D14" s="15" t="s">
        <v>32</v>
      </c>
      <c r="E14" s="15" t="s">
        <v>20</v>
      </c>
      <c r="F14" s="15">
        <v>2.25</v>
      </c>
      <c r="G14" s="15">
        <v>1</v>
      </c>
      <c r="H14" s="15">
        <v>1.1000000000000001</v>
      </c>
      <c r="I14" s="15" t="s">
        <v>21</v>
      </c>
      <c r="J14" s="15" t="s">
        <v>21</v>
      </c>
      <c r="K14" s="15"/>
      <c r="L14" s="15" t="s">
        <v>22</v>
      </c>
      <c r="M14" s="15"/>
      <c r="N14" s="15" t="s">
        <v>16</v>
      </c>
      <c r="O14" s="15">
        <v>6020005590</v>
      </c>
      <c r="P14" s="15" t="s">
        <v>69</v>
      </c>
      <c r="Q14" s="17" t="s">
        <v>38</v>
      </c>
    </row>
    <row r="15" spans="1:17" ht="79.5" thickBot="1" x14ac:dyDescent="0.3">
      <c r="A15" s="13">
        <v>11</v>
      </c>
      <c r="B15" s="15" t="str">
        <f t="shared" si="0"/>
        <v>Муниципальное образование  городское поселение "Пушкиногорье"</v>
      </c>
      <c r="C15" s="16" t="s">
        <v>39</v>
      </c>
      <c r="D15" s="15" t="str">
        <f>D14</f>
        <v>бетонное</v>
      </c>
      <c r="E15" s="15" t="str">
        <f>E14</f>
        <v>металлическое</v>
      </c>
      <c r="F15" s="15">
        <v>2.25</v>
      </c>
      <c r="G15" s="15">
        <f>G14</f>
        <v>1</v>
      </c>
      <c r="H15" s="15">
        <f>H14</f>
        <v>1.1000000000000001</v>
      </c>
      <c r="I15" s="15" t="s">
        <v>21</v>
      </c>
      <c r="J15" s="15" t="s">
        <v>21</v>
      </c>
      <c r="K15" s="15"/>
      <c r="L15" s="15" t="s">
        <v>22</v>
      </c>
      <c r="M15" s="15"/>
      <c r="N15" s="15" t="s">
        <v>16</v>
      </c>
      <c r="O15" s="15">
        <v>6020005590</v>
      </c>
      <c r="P15" s="15" t="s">
        <v>69</v>
      </c>
      <c r="Q15" s="17" t="s">
        <v>40</v>
      </c>
    </row>
    <row r="16" spans="1:17" ht="79.5" thickBot="1" x14ac:dyDescent="0.3">
      <c r="A16" s="13">
        <v>12</v>
      </c>
      <c r="B16" s="15" t="str">
        <f t="shared" si="0"/>
        <v>Муниципальное образование  городское поселение "Пушкиногорье"</v>
      </c>
      <c r="C16" s="16" t="s">
        <v>41</v>
      </c>
      <c r="D16" s="15" t="s">
        <v>19</v>
      </c>
      <c r="E16" s="15" t="s">
        <v>20</v>
      </c>
      <c r="F16" s="15">
        <v>4.5</v>
      </c>
      <c r="G16" s="15">
        <v>2</v>
      </c>
      <c r="H16" s="15">
        <v>1.1000000000000001</v>
      </c>
      <c r="I16" s="15" t="s">
        <v>21</v>
      </c>
      <c r="J16" s="15" t="s">
        <v>21</v>
      </c>
      <c r="K16" s="15"/>
      <c r="L16" s="15" t="s">
        <v>22</v>
      </c>
      <c r="M16" s="15"/>
      <c r="N16" s="15" t="s">
        <v>16</v>
      </c>
      <c r="O16" s="15">
        <f>$O$15</f>
        <v>6020005590</v>
      </c>
      <c r="P16" s="15" t="s">
        <v>181</v>
      </c>
      <c r="Q16" s="17" t="s">
        <v>43</v>
      </c>
    </row>
    <row r="17" spans="1:17" ht="79.5" thickBot="1" x14ac:dyDescent="0.3">
      <c r="A17" s="13">
        <v>13</v>
      </c>
      <c r="B17" s="15" t="str">
        <f t="shared" si="0"/>
        <v>Муниципальное образование  городское поселение "Пушкиногорье"</v>
      </c>
      <c r="C17" s="16" t="s">
        <v>44</v>
      </c>
      <c r="D17" s="15" t="s">
        <v>19</v>
      </c>
      <c r="E17" s="15" t="s">
        <v>20</v>
      </c>
      <c r="F17" s="15">
        <v>6.75</v>
      </c>
      <c r="G17" s="15">
        <f>[1]Лист2!N26</f>
        <v>4</v>
      </c>
      <c r="H17" s="15">
        <v>1.1000000000000001</v>
      </c>
      <c r="I17" s="15" t="s">
        <v>21</v>
      </c>
      <c r="J17" s="15" t="s">
        <v>21</v>
      </c>
      <c r="K17" s="15"/>
      <c r="L17" s="15" t="s">
        <v>22</v>
      </c>
      <c r="M17" s="15"/>
      <c r="N17" s="15" t="s">
        <v>16</v>
      </c>
      <c r="O17" s="15">
        <v>6020005590</v>
      </c>
      <c r="P17" s="15" t="s">
        <v>69</v>
      </c>
      <c r="Q17" s="17" t="s">
        <v>45</v>
      </c>
    </row>
    <row r="18" spans="1:17" ht="95.25" thickBot="1" x14ac:dyDescent="0.3">
      <c r="A18" s="13">
        <v>14</v>
      </c>
      <c r="B18" s="15" t="str">
        <f t="shared" si="0"/>
        <v>Муниципальное образование  городское поселение "Пушкиногорье"</v>
      </c>
      <c r="C18" s="16" t="s">
        <v>46</v>
      </c>
      <c r="D18" s="15" t="s">
        <v>19</v>
      </c>
      <c r="E18" s="15" t="str">
        <f>E17</f>
        <v>металлическое</v>
      </c>
      <c r="F18" s="15">
        <v>6.75</v>
      </c>
      <c r="G18" s="15">
        <f>G17</f>
        <v>4</v>
      </c>
      <c r="H18" s="15">
        <v>1.1000000000000001</v>
      </c>
      <c r="I18" s="15" t="s">
        <v>21</v>
      </c>
      <c r="J18" s="15" t="s">
        <v>21</v>
      </c>
      <c r="K18" s="15"/>
      <c r="L18" s="15" t="s">
        <v>22</v>
      </c>
      <c r="M18" s="15"/>
      <c r="N18" s="15" t="s">
        <v>16</v>
      </c>
      <c r="O18" s="15">
        <v>6020005590</v>
      </c>
      <c r="P18" s="15" t="s">
        <v>69</v>
      </c>
      <c r="Q18" s="17" t="s">
        <v>47</v>
      </c>
    </row>
    <row r="19" spans="1:17" ht="79.5" thickBot="1" x14ac:dyDescent="0.3">
      <c r="A19" s="13">
        <v>15</v>
      </c>
      <c r="B19" s="15" t="str">
        <f t="shared" si="0"/>
        <v>Муниципальное образование  городское поселение "Пушкиногорье"</v>
      </c>
      <c r="C19" s="16" t="s">
        <v>48</v>
      </c>
      <c r="D19" s="15" t="s">
        <v>19</v>
      </c>
      <c r="E19" s="15" t="s">
        <v>20</v>
      </c>
      <c r="F19" s="15">
        <v>4.5</v>
      </c>
      <c r="G19" s="15">
        <v>2</v>
      </c>
      <c r="H19" s="15">
        <v>1.1000000000000001</v>
      </c>
      <c r="I19" s="15" t="s">
        <v>21</v>
      </c>
      <c r="J19" s="15" t="s">
        <v>21</v>
      </c>
      <c r="K19" s="15"/>
      <c r="L19" s="15" t="s">
        <v>22</v>
      </c>
      <c r="M19" s="15"/>
      <c r="N19" s="15" t="s">
        <v>16</v>
      </c>
      <c r="O19" s="15">
        <v>6020005590</v>
      </c>
      <c r="P19" s="15" t="s">
        <v>69</v>
      </c>
      <c r="Q19" s="17" t="s">
        <v>49</v>
      </c>
    </row>
    <row r="20" spans="1:17" ht="79.5" thickBot="1" x14ac:dyDescent="0.3">
      <c r="A20" s="13">
        <v>16</v>
      </c>
      <c r="B20" s="15" t="s">
        <v>195</v>
      </c>
      <c r="C20" s="16" t="s">
        <v>50</v>
      </c>
      <c r="D20" s="15" t="s">
        <v>19</v>
      </c>
      <c r="E20" s="15" t="s">
        <v>20</v>
      </c>
      <c r="F20" s="15">
        <v>2.25</v>
      </c>
      <c r="G20" s="15">
        <v>2</v>
      </c>
      <c r="H20" s="15">
        <v>1.1000000000000001</v>
      </c>
      <c r="I20" s="15" t="s">
        <v>21</v>
      </c>
      <c r="J20" s="15" t="s">
        <v>21</v>
      </c>
      <c r="K20" s="15"/>
      <c r="L20" s="15" t="s">
        <v>22</v>
      </c>
      <c r="M20" s="15"/>
      <c r="N20" s="15" t="s">
        <v>16</v>
      </c>
      <c r="O20" s="15">
        <v>6020005590</v>
      </c>
      <c r="P20" s="15" t="s">
        <v>69</v>
      </c>
      <c r="Q20" s="17" t="s">
        <v>51</v>
      </c>
    </row>
    <row r="21" spans="1:17" ht="79.5" thickBot="1" x14ac:dyDescent="0.3">
      <c r="A21" s="13">
        <v>17</v>
      </c>
      <c r="B21" s="15" t="str">
        <f t="shared" ref="B21:B42" si="1">$B$18</f>
        <v>Муниципальное образование  городское поселение "Пушкиногорье"</v>
      </c>
      <c r="C21" s="16" t="s">
        <v>52</v>
      </c>
      <c r="D21" s="15" t="s">
        <v>19</v>
      </c>
      <c r="E21" s="15" t="s">
        <v>20</v>
      </c>
      <c r="F21" s="15">
        <v>10</v>
      </c>
      <c r="G21" s="15">
        <v>3</v>
      </c>
      <c r="H21" s="15">
        <v>1.1000000000000001</v>
      </c>
      <c r="I21" s="15" t="s">
        <v>21</v>
      </c>
      <c r="J21" s="15" t="s">
        <v>21</v>
      </c>
      <c r="K21" s="15"/>
      <c r="L21" s="15" t="s">
        <v>22</v>
      </c>
      <c r="M21" s="15"/>
      <c r="N21" s="15" t="s">
        <v>16</v>
      </c>
      <c r="O21" s="15">
        <f>$O$20</f>
        <v>6020005590</v>
      </c>
      <c r="P21" s="15" t="s">
        <v>69</v>
      </c>
      <c r="Q21" s="17" t="s">
        <v>53</v>
      </c>
    </row>
    <row r="22" spans="1:17" ht="95.25" thickBot="1" x14ac:dyDescent="0.3">
      <c r="A22" s="13">
        <v>18</v>
      </c>
      <c r="B22" s="15" t="str">
        <f t="shared" si="1"/>
        <v>Муниципальное образование  городское поселение "Пушкиногорье"</v>
      </c>
      <c r="C22" s="16" t="s">
        <v>54</v>
      </c>
      <c r="D22" s="15" t="s">
        <v>19</v>
      </c>
      <c r="E22" s="15" t="s">
        <v>20</v>
      </c>
      <c r="F22" s="15">
        <v>4.5</v>
      </c>
      <c r="G22" s="15">
        <v>2</v>
      </c>
      <c r="H22" s="15">
        <v>1.1000000000000001</v>
      </c>
      <c r="I22" s="15" t="s">
        <v>21</v>
      </c>
      <c r="J22" s="15" t="s">
        <v>21</v>
      </c>
      <c r="K22" s="15"/>
      <c r="L22" s="15" t="s">
        <v>22</v>
      </c>
      <c r="M22" s="15"/>
      <c r="N22" s="15" t="s">
        <v>16</v>
      </c>
      <c r="O22" s="15">
        <v>6020005590</v>
      </c>
      <c r="P22" s="15" t="s">
        <v>180</v>
      </c>
      <c r="Q22" s="17" t="s">
        <v>55</v>
      </c>
    </row>
    <row r="23" spans="1:17" ht="142.5" thickBot="1" x14ac:dyDescent="0.3">
      <c r="A23" s="13">
        <v>19</v>
      </c>
      <c r="B23" s="15" t="str">
        <f t="shared" si="1"/>
        <v>Муниципальное образование  городское поселение "Пушкиногорье"</v>
      </c>
      <c r="C23" s="16" t="s">
        <v>56</v>
      </c>
      <c r="D23" s="15" t="s">
        <v>19</v>
      </c>
      <c r="E23" s="15" t="s">
        <v>20</v>
      </c>
      <c r="F23" s="15">
        <v>9</v>
      </c>
      <c r="G23" s="15">
        <v>4</v>
      </c>
      <c r="H23" s="15">
        <v>1.1000000000000001</v>
      </c>
      <c r="I23" s="15" t="s">
        <v>21</v>
      </c>
      <c r="J23" s="15" t="s">
        <v>21</v>
      </c>
      <c r="K23" s="15"/>
      <c r="L23" s="15" t="s">
        <v>22</v>
      </c>
      <c r="M23" s="15"/>
      <c r="N23" s="15" t="s">
        <v>57</v>
      </c>
      <c r="O23" s="15">
        <v>6020004685</v>
      </c>
      <c r="P23" s="15" t="s">
        <v>58</v>
      </c>
      <c r="Q23" s="13" t="s">
        <v>60</v>
      </c>
    </row>
    <row r="24" spans="1:17" ht="142.5" thickBot="1" x14ac:dyDescent="0.3">
      <c r="A24" s="13">
        <v>20</v>
      </c>
      <c r="B24" s="15" t="str">
        <f t="shared" si="1"/>
        <v>Муниципальное образование  городское поселение "Пушкиногорье"</v>
      </c>
      <c r="C24" s="16" t="s">
        <v>61</v>
      </c>
      <c r="D24" s="15" t="s">
        <v>19</v>
      </c>
      <c r="E24" s="15" t="s">
        <v>20</v>
      </c>
      <c r="F24" s="15">
        <v>6.75</v>
      </c>
      <c r="G24" s="15">
        <v>1</v>
      </c>
      <c r="H24" s="15">
        <v>1.1000000000000001</v>
      </c>
      <c r="I24" s="15" t="s">
        <v>21</v>
      </c>
      <c r="J24" s="15" t="s">
        <v>21</v>
      </c>
      <c r="K24" s="15"/>
      <c r="L24" s="15" t="s">
        <v>22</v>
      </c>
      <c r="M24" s="15"/>
      <c r="N24" s="15" t="str">
        <f>N23</f>
        <v>Частное учреждение - "Учреждение отдыха и оздоровления "Пушкиногорье"</v>
      </c>
      <c r="O24" s="15">
        <f>O23</f>
        <v>6020004685</v>
      </c>
      <c r="P24" s="15" t="s">
        <v>59</v>
      </c>
      <c r="Q24" s="13" t="s">
        <v>62</v>
      </c>
    </row>
    <row r="25" spans="1:17" ht="126.75" thickBot="1" x14ac:dyDescent="0.3">
      <c r="A25" s="13">
        <v>21</v>
      </c>
      <c r="B25" s="15" t="str">
        <f t="shared" si="1"/>
        <v>Муниципальное образование  городское поселение "Пушкиногорье"</v>
      </c>
      <c r="C25" s="16" t="s">
        <v>63</v>
      </c>
      <c r="D25" s="15" t="s">
        <v>19</v>
      </c>
      <c r="E25" s="15" t="s">
        <v>20</v>
      </c>
      <c r="F25" s="15">
        <v>4.5</v>
      </c>
      <c r="G25" s="15">
        <v>1</v>
      </c>
      <c r="H25" s="15">
        <v>1.1000000000000001</v>
      </c>
      <c r="I25" s="15" t="s">
        <v>21</v>
      </c>
      <c r="J25" s="15" t="s">
        <v>21</v>
      </c>
      <c r="K25" s="15"/>
      <c r="L25" s="15" t="s">
        <v>22</v>
      </c>
      <c r="M25" s="15"/>
      <c r="N25" s="15" t="str">
        <f>N24</f>
        <v>Частное учреждение - "Учреждение отдыха и оздоровления "Пушкиногорье"</v>
      </c>
      <c r="O25" s="15">
        <f>O24</f>
        <v>6020004685</v>
      </c>
      <c r="P25" s="15" t="s">
        <v>59</v>
      </c>
      <c r="Q25" s="13" t="s">
        <v>64</v>
      </c>
    </row>
    <row r="26" spans="1:17" ht="79.5" thickBot="1" x14ac:dyDescent="0.3">
      <c r="A26" s="13">
        <v>22</v>
      </c>
      <c r="B26" s="15" t="str">
        <f t="shared" si="1"/>
        <v>Муниципальное образование  городское поселение "Пушкиногорье"</v>
      </c>
      <c r="C26" s="16" t="s">
        <v>65</v>
      </c>
      <c r="D26" s="15" t="s">
        <v>19</v>
      </c>
      <c r="E26" s="15" t="s">
        <v>20</v>
      </c>
      <c r="F26" s="15">
        <v>15</v>
      </c>
      <c r="G26" s="15">
        <v>3</v>
      </c>
      <c r="H26" s="15">
        <v>1.1000000000000001</v>
      </c>
      <c r="I26" s="15" t="s">
        <v>21</v>
      </c>
      <c r="J26" s="15" t="s">
        <v>21</v>
      </c>
      <c r="K26" s="15"/>
      <c r="L26" s="15" t="s">
        <v>22</v>
      </c>
      <c r="M26" s="15"/>
      <c r="N26" s="15" t="s">
        <v>188</v>
      </c>
      <c r="O26" s="15">
        <f>$O$27</f>
        <v>6020005590</v>
      </c>
      <c r="P26" s="15" t="s">
        <v>185</v>
      </c>
      <c r="Q26" s="17" t="s">
        <v>67</v>
      </c>
    </row>
    <row r="27" spans="1:17" ht="95.25" thickBot="1" x14ac:dyDescent="0.3">
      <c r="A27" s="13">
        <v>23</v>
      </c>
      <c r="B27" s="15" t="str">
        <f t="shared" si="1"/>
        <v>Муниципальное образование  городское поселение "Пушкиногорье"</v>
      </c>
      <c r="C27" s="16" t="s">
        <v>68</v>
      </c>
      <c r="D27" s="15" t="s">
        <v>19</v>
      </c>
      <c r="E27" s="15" t="s">
        <v>20</v>
      </c>
      <c r="F27" s="15">
        <v>2.25</v>
      </c>
      <c r="G27" s="15">
        <f>[1]Лист2!N35</f>
        <v>3</v>
      </c>
      <c r="H27" s="15">
        <v>1.1000000000000001</v>
      </c>
      <c r="I27" s="15" t="s">
        <v>21</v>
      </c>
      <c r="J27" s="15" t="s">
        <v>21</v>
      </c>
      <c r="K27" s="15"/>
      <c r="L27" s="15" t="s">
        <v>22</v>
      </c>
      <c r="M27" s="15"/>
      <c r="N27" s="15" t="s">
        <v>16</v>
      </c>
      <c r="O27" s="15">
        <v>6020005590</v>
      </c>
      <c r="P27" s="15" t="s">
        <v>182</v>
      </c>
      <c r="Q27" s="16" t="s">
        <v>70</v>
      </c>
    </row>
    <row r="28" spans="1:17" ht="79.5" thickBot="1" x14ac:dyDescent="0.3">
      <c r="A28" s="13">
        <v>24</v>
      </c>
      <c r="B28" s="15" t="str">
        <f t="shared" si="1"/>
        <v>Муниципальное образование  городское поселение "Пушкиногорье"</v>
      </c>
      <c r="C28" s="16" t="s">
        <v>71</v>
      </c>
      <c r="D28" s="15" t="s">
        <v>19</v>
      </c>
      <c r="E28" s="15" t="s">
        <v>20</v>
      </c>
      <c r="F28" s="15">
        <v>13.5</v>
      </c>
      <c r="G28" s="15">
        <v>6</v>
      </c>
      <c r="H28" s="15">
        <v>1.1000000000000001</v>
      </c>
      <c r="I28" s="15" t="s">
        <v>21</v>
      </c>
      <c r="J28" s="15" t="s">
        <v>21</v>
      </c>
      <c r="K28" s="15"/>
      <c r="L28" s="15" t="s">
        <v>22</v>
      </c>
      <c r="M28" s="15"/>
      <c r="N28" s="15" t="s">
        <v>183</v>
      </c>
      <c r="O28" s="15">
        <f>$O$27</f>
        <v>6020005590</v>
      </c>
      <c r="P28" s="15" t="s">
        <v>69</v>
      </c>
      <c r="Q28" s="17" t="s">
        <v>72</v>
      </c>
    </row>
    <row r="29" spans="1:17" ht="79.5" thickBot="1" x14ac:dyDescent="0.3">
      <c r="A29" s="13">
        <v>25</v>
      </c>
      <c r="B29" s="15" t="str">
        <f t="shared" si="1"/>
        <v>Муниципальное образование  городское поселение "Пушкиногорье"</v>
      </c>
      <c r="C29" s="16" t="s">
        <v>73</v>
      </c>
      <c r="D29" s="15" t="s">
        <v>19</v>
      </c>
      <c r="E29" s="15" t="s">
        <v>20</v>
      </c>
      <c r="F29" s="15">
        <v>15</v>
      </c>
      <c r="G29" s="15">
        <v>3</v>
      </c>
      <c r="H29" s="15">
        <v>1.1000000000000001</v>
      </c>
      <c r="I29" s="15" t="s">
        <v>21</v>
      </c>
      <c r="J29" s="15" t="s">
        <v>21</v>
      </c>
      <c r="K29" s="15"/>
      <c r="L29" s="15" t="s">
        <v>22</v>
      </c>
      <c r="M29" s="15"/>
      <c r="N29" s="15" t="s">
        <v>16</v>
      </c>
      <c r="O29" s="15">
        <f>$O$27</f>
        <v>6020005590</v>
      </c>
      <c r="P29" s="17" t="s">
        <v>184</v>
      </c>
      <c r="Q29" s="17" t="s">
        <v>74</v>
      </c>
    </row>
    <row r="30" spans="1:17" ht="79.5" thickBot="1" x14ac:dyDescent="0.3">
      <c r="A30" s="13">
        <v>26</v>
      </c>
      <c r="B30" s="15" t="str">
        <f t="shared" si="1"/>
        <v>Муниципальное образование  городское поселение "Пушкиногорье"</v>
      </c>
      <c r="C30" s="16" t="s">
        <v>75</v>
      </c>
      <c r="D30" s="15" t="s">
        <v>19</v>
      </c>
      <c r="E30" s="15" t="s">
        <v>20</v>
      </c>
      <c r="F30" s="15">
        <v>2.25</v>
      </c>
      <c r="G30" s="15">
        <v>3</v>
      </c>
      <c r="H30" s="15">
        <v>1.1000000000000001</v>
      </c>
      <c r="I30" s="15" t="s">
        <v>21</v>
      </c>
      <c r="J30" s="15" t="s">
        <v>21</v>
      </c>
      <c r="K30" s="15"/>
      <c r="L30" s="15" t="s">
        <v>22</v>
      </c>
      <c r="M30" s="15"/>
      <c r="N30" s="15" t="s">
        <v>16</v>
      </c>
      <c r="O30" s="15">
        <v>6020005590</v>
      </c>
      <c r="P30" s="15" t="s">
        <v>69</v>
      </c>
      <c r="Q30" s="17" t="s">
        <v>76</v>
      </c>
    </row>
    <row r="31" spans="1:17" ht="79.5" thickBot="1" x14ac:dyDescent="0.3">
      <c r="A31" s="13">
        <v>27</v>
      </c>
      <c r="B31" s="15" t="str">
        <f t="shared" si="1"/>
        <v>Муниципальное образование  городское поселение "Пушкиногорье"</v>
      </c>
      <c r="C31" s="16" t="s">
        <v>77</v>
      </c>
      <c r="D31" s="15" t="s">
        <v>19</v>
      </c>
      <c r="E31" s="15" t="s">
        <v>20</v>
      </c>
      <c r="F31" s="15">
        <v>6.75</v>
      </c>
      <c r="G31" s="15">
        <v>1</v>
      </c>
      <c r="H31" s="15">
        <v>1.1000000000000001</v>
      </c>
      <c r="I31" s="15" t="s">
        <v>21</v>
      </c>
      <c r="J31" s="15" t="s">
        <v>21</v>
      </c>
      <c r="K31" s="15"/>
      <c r="L31" s="15" t="s">
        <v>22</v>
      </c>
      <c r="M31" s="15"/>
      <c r="N31" s="15" t="s">
        <v>16</v>
      </c>
      <c r="O31" s="15">
        <v>6020005590</v>
      </c>
      <c r="P31" s="15" t="s">
        <v>69</v>
      </c>
      <c r="Q31" s="17" t="s">
        <v>78</v>
      </c>
    </row>
    <row r="32" spans="1:17" ht="79.5" thickBot="1" x14ac:dyDescent="0.3">
      <c r="A32" s="13">
        <v>28</v>
      </c>
      <c r="B32" s="15" t="str">
        <f t="shared" si="1"/>
        <v>Муниципальное образование  городское поселение "Пушкиногорье"</v>
      </c>
      <c r="C32" s="16" t="s">
        <v>79</v>
      </c>
      <c r="D32" s="15" t="s">
        <v>32</v>
      </c>
      <c r="E32" s="15" t="s">
        <v>20</v>
      </c>
      <c r="F32" s="15">
        <v>24.75</v>
      </c>
      <c r="G32" s="15">
        <v>11</v>
      </c>
      <c r="H32" s="15">
        <v>1.1000000000000001</v>
      </c>
      <c r="I32" s="15" t="s">
        <v>21</v>
      </c>
      <c r="J32" s="15" t="s">
        <v>21</v>
      </c>
      <c r="K32" s="15"/>
      <c r="L32" s="15" t="s">
        <v>22</v>
      </c>
      <c r="M32" s="15"/>
      <c r="N32" s="15" t="s">
        <v>16</v>
      </c>
      <c r="O32" s="15">
        <v>6020005590</v>
      </c>
      <c r="P32" s="15" t="s">
        <v>69</v>
      </c>
      <c r="Q32" s="17" t="s">
        <v>80</v>
      </c>
    </row>
    <row r="33" spans="1:17" ht="79.5" thickBot="1" x14ac:dyDescent="0.3">
      <c r="A33" s="13">
        <v>29</v>
      </c>
      <c r="B33" s="15" t="str">
        <f t="shared" si="1"/>
        <v>Муниципальное образование  городское поселение "Пушкиногорье"</v>
      </c>
      <c r="C33" s="16" t="s">
        <v>81</v>
      </c>
      <c r="D33" s="15" t="s">
        <v>32</v>
      </c>
      <c r="E33" s="15" t="s">
        <v>20</v>
      </c>
      <c r="F33" s="15">
        <v>11.25</v>
      </c>
      <c r="G33" s="15">
        <v>5</v>
      </c>
      <c r="H33" s="15">
        <v>1.1000000000000001</v>
      </c>
      <c r="I33" s="15" t="s">
        <v>21</v>
      </c>
      <c r="J33" s="15" t="s">
        <v>21</v>
      </c>
      <c r="K33" s="15"/>
      <c r="L33" s="15" t="s">
        <v>22</v>
      </c>
      <c r="M33" s="15"/>
      <c r="N33" s="15" t="s">
        <v>16</v>
      </c>
      <c r="O33" s="15">
        <v>6020005590</v>
      </c>
      <c r="P33" s="15" t="s">
        <v>69</v>
      </c>
      <c r="Q33" s="17" t="s">
        <v>82</v>
      </c>
    </row>
    <row r="34" spans="1:17" ht="79.5" thickBot="1" x14ac:dyDescent="0.3">
      <c r="A34" s="13">
        <v>30</v>
      </c>
      <c r="B34" s="15" t="str">
        <f t="shared" si="1"/>
        <v>Муниципальное образование  городское поселение "Пушкиногорье"</v>
      </c>
      <c r="C34" s="16" t="s">
        <v>83</v>
      </c>
      <c r="D34" s="15" t="s">
        <v>32</v>
      </c>
      <c r="E34" s="15" t="s">
        <v>66</v>
      </c>
      <c r="F34" s="15">
        <v>15.75</v>
      </c>
      <c r="G34" s="15">
        <v>7</v>
      </c>
      <c r="H34" s="15">
        <v>1.1000000000000001</v>
      </c>
      <c r="I34" s="15" t="s">
        <v>21</v>
      </c>
      <c r="J34" s="15" t="s">
        <v>21</v>
      </c>
      <c r="K34" s="15"/>
      <c r="L34" s="15" t="s">
        <v>22</v>
      </c>
      <c r="M34" s="15"/>
      <c r="N34" s="15" t="s">
        <v>16</v>
      </c>
      <c r="O34" s="15">
        <f>$O$33</f>
        <v>6020005590</v>
      </c>
      <c r="P34" s="15" t="s">
        <v>185</v>
      </c>
      <c r="Q34" s="17" t="s">
        <v>84</v>
      </c>
    </row>
    <row r="35" spans="1:17" ht="79.5" thickBot="1" x14ac:dyDescent="0.3">
      <c r="A35" s="13">
        <v>31</v>
      </c>
      <c r="B35" s="15" t="str">
        <f t="shared" si="1"/>
        <v>Муниципальное образование  городское поселение "Пушкиногорье"</v>
      </c>
      <c r="C35" s="16" t="s">
        <v>85</v>
      </c>
      <c r="D35" s="15" t="s">
        <v>32</v>
      </c>
      <c r="E35" s="15" t="s">
        <v>20</v>
      </c>
      <c r="F35" s="15">
        <v>6.75</v>
      </c>
      <c r="G35" s="15">
        <v>3</v>
      </c>
      <c r="H35" s="15">
        <v>1.1000000000000001</v>
      </c>
      <c r="I35" s="15" t="s">
        <v>21</v>
      </c>
      <c r="J35" s="15" t="s">
        <v>21</v>
      </c>
      <c r="K35" s="15"/>
      <c r="L35" s="15" t="s">
        <v>22</v>
      </c>
      <c r="M35" s="15"/>
      <c r="N35" s="15" t="s">
        <v>186</v>
      </c>
      <c r="O35" s="15">
        <f>$O$33</f>
        <v>6020005590</v>
      </c>
      <c r="P35" s="17" t="s">
        <v>187</v>
      </c>
      <c r="Q35" s="17" t="s">
        <v>86</v>
      </c>
    </row>
    <row r="36" spans="1:17" ht="79.5" thickBot="1" x14ac:dyDescent="0.3">
      <c r="A36" s="13">
        <v>32</v>
      </c>
      <c r="B36" s="15" t="str">
        <f t="shared" si="1"/>
        <v>Муниципальное образование  городское поселение "Пушкиногорье"</v>
      </c>
      <c r="C36" s="16" t="s">
        <v>87</v>
      </c>
      <c r="D36" s="15" t="s">
        <v>88</v>
      </c>
      <c r="E36" s="15" t="s">
        <v>20</v>
      </c>
      <c r="F36" s="15">
        <v>6.75</v>
      </c>
      <c r="G36" s="15">
        <v>3</v>
      </c>
      <c r="H36" s="15">
        <v>1.1000000000000001</v>
      </c>
      <c r="I36" s="15" t="s">
        <v>21</v>
      </c>
      <c r="J36" s="15" t="s">
        <v>21</v>
      </c>
      <c r="K36" s="15"/>
      <c r="L36" s="15" t="s">
        <v>22</v>
      </c>
      <c r="M36" s="15"/>
      <c r="N36" s="15" t="s">
        <v>188</v>
      </c>
      <c r="O36" s="15">
        <f>$O$33</f>
        <v>6020005590</v>
      </c>
      <c r="P36" s="17" t="s">
        <v>189</v>
      </c>
      <c r="Q36" s="17" t="s">
        <v>89</v>
      </c>
    </row>
    <row r="37" spans="1:17" ht="79.5" thickBot="1" x14ac:dyDescent="0.3">
      <c r="A37" s="13">
        <v>33</v>
      </c>
      <c r="B37" s="15" t="str">
        <f t="shared" si="1"/>
        <v>Муниципальное образование  городское поселение "Пушкиногорье"</v>
      </c>
      <c r="C37" s="16" t="s">
        <v>90</v>
      </c>
      <c r="D37" s="15" t="s">
        <v>19</v>
      </c>
      <c r="E37" s="15" t="s">
        <v>20</v>
      </c>
      <c r="F37" s="15">
        <v>15</v>
      </c>
      <c r="G37" s="15">
        <v>2</v>
      </c>
      <c r="H37" s="15">
        <v>1.1000000000000001</v>
      </c>
      <c r="I37" s="15" t="s">
        <v>21</v>
      </c>
      <c r="J37" s="15" t="s">
        <v>21</v>
      </c>
      <c r="K37" s="15"/>
      <c r="L37" s="15" t="s">
        <v>22</v>
      </c>
      <c r="M37" s="15"/>
      <c r="N37" s="15" t="s">
        <v>42</v>
      </c>
      <c r="O37" s="15">
        <f>$O$33</f>
        <v>6020005590</v>
      </c>
      <c r="P37" s="17" t="s">
        <v>91</v>
      </c>
      <c r="Q37" s="17" t="s">
        <v>92</v>
      </c>
    </row>
    <row r="38" spans="1:17" ht="142.5" thickBot="1" x14ac:dyDescent="0.3">
      <c r="A38" s="13">
        <v>34</v>
      </c>
      <c r="B38" s="15" t="str">
        <f t="shared" si="1"/>
        <v>Муниципальное образование  городское поселение "Пушкиногорье"</v>
      </c>
      <c r="C38" s="16" t="s">
        <v>93</v>
      </c>
      <c r="D38" s="15" t="s">
        <v>19</v>
      </c>
      <c r="E38" s="15" t="s">
        <v>20</v>
      </c>
      <c r="F38" s="15">
        <v>4.2</v>
      </c>
      <c r="G38" s="15">
        <v>2</v>
      </c>
      <c r="H38" s="15">
        <v>1.1000000000000001</v>
      </c>
      <c r="I38" s="15" t="s">
        <v>21</v>
      </c>
      <c r="J38" s="15" t="s">
        <v>21</v>
      </c>
      <c r="K38" s="15"/>
      <c r="L38" s="15" t="s">
        <v>22</v>
      </c>
      <c r="M38" s="15"/>
      <c r="N38" s="15" t="s">
        <v>16</v>
      </c>
      <c r="O38" s="15">
        <v>6020005590</v>
      </c>
      <c r="P38" s="15" t="s">
        <v>69</v>
      </c>
      <c r="Q38" s="17" t="s">
        <v>94</v>
      </c>
    </row>
    <row r="39" spans="1:17" ht="142.5" thickBot="1" x14ac:dyDescent="0.3">
      <c r="A39" s="13">
        <v>35</v>
      </c>
      <c r="B39" s="15" t="str">
        <f t="shared" si="1"/>
        <v>Муниципальное образование  городское поселение "Пушкиногорье"</v>
      </c>
      <c r="C39" s="16" t="s">
        <v>95</v>
      </c>
      <c r="D39" s="15" t="s">
        <v>19</v>
      </c>
      <c r="E39" s="15" t="s">
        <v>20</v>
      </c>
      <c r="F39" s="15">
        <v>4.5</v>
      </c>
      <c r="G39" s="15">
        <v>2</v>
      </c>
      <c r="H39" s="15">
        <v>1.1000000000000001</v>
      </c>
      <c r="I39" s="15" t="s">
        <v>21</v>
      </c>
      <c r="J39" s="15" t="s">
        <v>21</v>
      </c>
      <c r="K39" s="15"/>
      <c r="L39" s="15" t="s">
        <v>22</v>
      </c>
      <c r="M39" s="15"/>
      <c r="N39" s="15" t="str">
        <f>N38</f>
        <v>Администрация городского поселения "Пушкиногорье"</v>
      </c>
      <c r="O39" s="15">
        <f>O38</f>
        <v>6020005590</v>
      </c>
      <c r="P39" s="15" t="str">
        <f>P38</f>
        <v>рп. Пушкинские Горы, ул. Пушкинская, д. 42</v>
      </c>
      <c r="Q39" s="17" t="s">
        <v>96</v>
      </c>
    </row>
    <row r="40" spans="1:17" ht="142.5" thickBot="1" x14ac:dyDescent="0.3">
      <c r="A40" s="13">
        <v>36</v>
      </c>
      <c r="B40" s="15" t="str">
        <f t="shared" si="1"/>
        <v>Муниципальное образование  городское поселение "Пушкиногорье"</v>
      </c>
      <c r="C40" s="16" t="s">
        <v>97</v>
      </c>
      <c r="D40" s="15" t="s">
        <v>19</v>
      </c>
      <c r="E40" s="15" t="s">
        <v>20</v>
      </c>
      <c r="F40" s="15">
        <v>4.5</v>
      </c>
      <c r="G40" s="15">
        <v>2</v>
      </c>
      <c r="H40" s="15">
        <v>1.1000000000000001</v>
      </c>
      <c r="I40" s="15" t="s">
        <v>21</v>
      </c>
      <c r="J40" s="15" t="s">
        <v>21</v>
      </c>
      <c r="K40" s="15"/>
      <c r="L40" s="15" t="s">
        <v>22</v>
      </c>
      <c r="M40" s="15"/>
      <c r="N40" s="15" t="str">
        <f t="shared" ref="N40:P41" si="2">N38</f>
        <v>Администрация городского поселения "Пушкиногорье"</v>
      </c>
      <c r="O40" s="15">
        <f t="shared" si="2"/>
        <v>6020005590</v>
      </c>
      <c r="P40" s="15" t="str">
        <f t="shared" si="2"/>
        <v>рп. Пушкинские Горы, ул. Пушкинская, д. 42</v>
      </c>
      <c r="Q40" s="17" t="s">
        <v>98</v>
      </c>
    </row>
    <row r="41" spans="1:17" ht="142.5" thickBot="1" x14ac:dyDescent="0.3">
      <c r="A41" s="13">
        <v>37</v>
      </c>
      <c r="B41" s="15" t="str">
        <f t="shared" si="1"/>
        <v>Муниципальное образование  городское поселение "Пушкиногорье"</v>
      </c>
      <c r="C41" s="16" t="s">
        <v>99</v>
      </c>
      <c r="D41" s="15" t="s">
        <v>100</v>
      </c>
      <c r="E41" s="15" t="s">
        <v>101</v>
      </c>
      <c r="F41" s="15">
        <v>4.5</v>
      </c>
      <c r="G41" s="15">
        <v>2</v>
      </c>
      <c r="H41" s="15">
        <v>1.1000000000000001</v>
      </c>
      <c r="I41" s="15" t="s">
        <v>21</v>
      </c>
      <c r="J41" s="15" t="s">
        <v>21</v>
      </c>
      <c r="K41" s="15"/>
      <c r="L41" s="15" t="s">
        <v>22</v>
      </c>
      <c r="M41" s="15"/>
      <c r="N41" s="15" t="str">
        <f t="shared" si="2"/>
        <v>Администрация городского поселения "Пушкиногорье"</v>
      </c>
      <c r="O41" s="15">
        <f t="shared" si="2"/>
        <v>6020005590</v>
      </c>
      <c r="P41" s="15" t="str">
        <f t="shared" si="2"/>
        <v>рп. Пушкинские Горы, ул. Пушкинская, д. 42</v>
      </c>
      <c r="Q41" s="17" t="s">
        <v>102</v>
      </c>
    </row>
    <row r="42" spans="1:17" ht="158.25" thickBot="1" x14ac:dyDescent="0.3">
      <c r="A42" s="13">
        <v>38</v>
      </c>
      <c r="B42" s="15" t="str">
        <f t="shared" si="1"/>
        <v>Муниципальное образование  городское поселение "Пушкиногорье"</v>
      </c>
      <c r="C42" s="16" t="s">
        <v>103</v>
      </c>
      <c r="D42" s="15" t="s">
        <v>100</v>
      </c>
      <c r="E42" s="15" t="s">
        <v>101</v>
      </c>
      <c r="F42" s="15">
        <v>4.5</v>
      </c>
      <c r="G42" s="15">
        <v>2</v>
      </c>
      <c r="H42" s="15">
        <v>1.1000000000000001</v>
      </c>
      <c r="I42" s="15" t="s">
        <v>21</v>
      </c>
      <c r="J42" s="15" t="s">
        <v>21</v>
      </c>
      <c r="K42" s="15"/>
      <c r="L42" s="15" t="s">
        <v>22</v>
      </c>
      <c r="M42" s="15"/>
      <c r="N42" s="15" t="str">
        <f t="shared" ref="N42:P43" si="3">N38</f>
        <v>Администрация городского поселения "Пушкиногорье"</v>
      </c>
      <c r="O42" s="15">
        <f t="shared" si="3"/>
        <v>6020005590</v>
      </c>
      <c r="P42" s="15" t="str">
        <f t="shared" si="3"/>
        <v>рп. Пушкинские Горы, ул. Пушкинская, д. 42</v>
      </c>
      <c r="Q42" s="17" t="s">
        <v>104</v>
      </c>
    </row>
    <row r="43" spans="1:17" ht="126.75" thickBot="1" x14ac:dyDescent="0.3">
      <c r="A43" s="13">
        <v>39</v>
      </c>
      <c r="B43" s="15" t="s">
        <v>194</v>
      </c>
      <c r="C43" s="16" t="s">
        <v>105</v>
      </c>
      <c r="D43" s="15" t="s">
        <v>106</v>
      </c>
      <c r="E43" s="15" t="s">
        <v>101</v>
      </c>
      <c r="F43" s="15">
        <v>15</v>
      </c>
      <c r="G43" s="15">
        <v>3</v>
      </c>
      <c r="H43" s="15">
        <v>1.1000000000000001</v>
      </c>
      <c r="I43" s="15" t="s">
        <v>21</v>
      </c>
      <c r="J43" s="15" t="s">
        <v>21</v>
      </c>
      <c r="K43" s="15"/>
      <c r="L43" s="15" t="s">
        <v>22</v>
      </c>
      <c r="M43" s="15"/>
      <c r="N43" s="15" t="str">
        <f t="shared" si="3"/>
        <v>Администрация городского поселения "Пушкиногорье"</v>
      </c>
      <c r="O43" s="15">
        <f t="shared" si="3"/>
        <v>6020005590</v>
      </c>
      <c r="P43" s="15" t="str">
        <f>P39</f>
        <v>рп. Пушкинские Горы, ул. Пушкинская, д. 42</v>
      </c>
      <c r="Q43" s="17" t="s">
        <v>107</v>
      </c>
    </row>
    <row r="44" spans="1:17" ht="142.5" thickBot="1" x14ac:dyDescent="0.3">
      <c r="A44" s="13">
        <v>40</v>
      </c>
      <c r="B44" s="15" t="str">
        <f>$B$43</f>
        <v>Муниципальное образование  городское поселение "Пушкиногорье"</v>
      </c>
      <c r="C44" s="16" t="s">
        <v>108</v>
      </c>
      <c r="D44" s="15" t="s">
        <v>106</v>
      </c>
      <c r="E44" s="15" t="s">
        <v>20</v>
      </c>
      <c r="F44" s="15">
        <v>6.75</v>
      </c>
      <c r="G44" s="15"/>
      <c r="H44" s="15">
        <v>1.1000000000000001</v>
      </c>
      <c r="I44" s="15" t="s">
        <v>21</v>
      </c>
      <c r="J44" s="15" t="s">
        <v>21</v>
      </c>
      <c r="K44" s="15"/>
      <c r="L44" s="15" t="s">
        <v>22</v>
      </c>
      <c r="M44" s="15"/>
      <c r="N44" s="15" t="str">
        <f>N38</f>
        <v>Администрация городского поселения "Пушкиногорье"</v>
      </c>
      <c r="O44" s="15">
        <f>O38</f>
        <v>6020005590</v>
      </c>
      <c r="P44" s="15" t="str">
        <f>P38</f>
        <v>рп. Пушкинские Горы, ул. Пушкинская, д. 42</v>
      </c>
      <c r="Q44" s="17" t="s">
        <v>109</v>
      </c>
    </row>
    <row r="45" spans="1:17" ht="126.75" thickBot="1" x14ac:dyDescent="0.3">
      <c r="A45" s="13">
        <v>41</v>
      </c>
      <c r="B45" s="15" t="str">
        <f>$B$43</f>
        <v>Муниципальное образование  городское поселение "Пушкиногорье"</v>
      </c>
      <c r="C45" s="16" t="s">
        <v>110</v>
      </c>
      <c r="D45" s="15" t="s">
        <v>106</v>
      </c>
      <c r="E45" s="15" t="s">
        <v>20</v>
      </c>
      <c r="F45" s="15">
        <v>6.75</v>
      </c>
      <c r="G45" s="15">
        <v>3</v>
      </c>
      <c r="H45" s="15">
        <v>1.1000000000000001</v>
      </c>
      <c r="I45" s="15" t="s">
        <v>21</v>
      </c>
      <c r="J45" s="15" t="s">
        <v>21</v>
      </c>
      <c r="K45" s="15"/>
      <c r="L45" s="15" t="s">
        <v>22</v>
      </c>
      <c r="M45" s="15"/>
      <c r="N45" s="15" t="str">
        <f t="shared" ref="N45:P46" si="4">N40</f>
        <v>Администрация городского поселения "Пушкиногорье"</v>
      </c>
      <c r="O45" s="15">
        <f t="shared" si="4"/>
        <v>6020005590</v>
      </c>
      <c r="P45" s="15" t="str">
        <f>P40</f>
        <v>рп. Пушкинские Горы, ул. Пушкинская, д. 42</v>
      </c>
      <c r="Q45" s="17" t="s">
        <v>111</v>
      </c>
    </row>
    <row r="46" spans="1:17" ht="142.5" thickBot="1" x14ac:dyDescent="0.3">
      <c r="A46" s="13">
        <v>42</v>
      </c>
      <c r="B46" s="15" t="str">
        <f t="shared" ref="B46:B57" si="5">$B$5</f>
        <v>Муниципальное образование  городское поселение "Пушкиногорье"</v>
      </c>
      <c r="C46" s="16" t="s">
        <v>112</v>
      </c>
      <c r="D46" s="15" t="s">
        <v>19</v>
      </c>
      <c r="E46" s="15" t="s">
        <v>20</v>
      </c>
      <c r="F46" s="15">
        <v>6.75</v>
      </c>
      <c r="G46" s="15">
        <v>3</v>
      </c>
      <c r="H46" s="15">
        <v>1.1000000000000001</v>
      </c>
      <c r="I46" s="15" t="s">
        <v>21</v>
      </c>
      <c r="J46" s="15" t="s">
        <v>21</v>
      </c>
      <c r="K46" s="15"/>
      <c r="L46" s="15" t="s">
        <v>22</v>
      </c>
      <c r="M46" s="15"/>
      <c r="N46" s="15" t="str">
        <f t="shared" si="4"/>
        <v>Администрация городского поселения "Пушкиногорье"</v>
      </c>
      <c r="O46" s="15">
        <f t="shared" si="4"/>
        <v>6020005590</v>
      </c>
      <c r="P46" s="15" t="str">
        <f t="shared" si="4"/>
        <v>рп. Пушкинские Горы, ул. Пушкинская, д. 42</v>
      </c>
      <c r="Q46" s="17" t="s">
        <v>165</v>
      </c>
    </row>
    <row r="47" spans="1:17" ht="79.5" thickBot="1" x14ac:dyDescent="0.3">
      <c r="A47" s="13">
        <v>43</v>
      </c>
      <c r="B47" s="15" t="str">
        <f t="shared" si="5"/>
        <v>Муниципальное образование  городское поселение "Пушкиногорье"</v>
      </c>
      <c r="C47" s="16" t="s">
        <v>113</v>
      </c>
      <c r="D47" s="15" t="s">
        <v>106</v>
      </c>
      <c r="E47" s="15" t="s">
        <v>22</v>
      </c>
      <c r="F47" s="15">
        <v>9</v>
      </c>
      <c r="G47" s="15">
        <v>4</v>
      </c>
      <c r="H47" s="15">
        <v>1.1000000000000001</v>
      </c>
      <c r="I47" s="15" t="s">
        <v>21</v>
      </c>
      <c r="J47" s="15" t="s">
        <v>21</v>
      </c>
      <c r="K47" s="15"/>
      <c r="L47" s="15" t="s">
        <v>22</v>
      </c>
      <c r="M47" s="15"/>
      <c r="N47" s="15" t="s">
        <v>16</v>
      </c>
      <c r="O47" s="15">
        <f>$O$49</f>
        <v>6020005590</v>
      </c>
      <c r="P47" s="15" t="s">
        <v>190</v>
      </c>
      <c r="Q47" s="17" t="s">
        <v>114</v>
      </c>
    </row>
    <row r="48" spans="1:17" ht="95.25" thickBot="1" x14ac:dyDescent="0.3">
      <c r="A48" s="13">
        <v>44</v>
      </c>
      <c r="B48" s="15" t="str">
        <f t="shared" si="5"/>
        <v>Муниципальное образование  городское поселение "Пушкиногорье"</v>
      </c>
      <c r="C48" s="16" t="s">
        <v>115</v>
      </c>
      <c r="D48" s="15" t="s">
        <v>19</v>
      </c>
      <c r="E48" s="15" t="s">
        <v>20</v>
      </c>
      <c r="F48" s="15">
        <v>6.75</v>
      </c>
      <c r="G48" s="15">
        <v>3</v>
      </c>
      <c r="H48" s="15">
        <v>1.1000000000000001</v>
      </c>
      <c r="I48" s="15" t="s">
        <v>21</v>
      </c>
      <c r="J48" s="15" t="s">
        <v>21</v>
      </c>
      <c r="K48" s="15"/>
      <c r="L48" s="15" t="s">
        <v>22</v>
      </c>
      <c r="M48" s="15"/>
      <c r="N48" s="15" t="s">
        <v>188</v>
      </c>
      <c r="O48" s="15">
        <f>$O$49</f>
        <v>6020005590</v>
      </c>
      <c r="P48" s="17" t="s">
        <v>185</v>
      </c>
      <c r="Q48" s="17" t="s">
        <v>116</v>
      </c>
    </row>
    <row r="49" spans="1:17" ht="95.25" thickBot="1" x14ac:dyDescent="0.3">
      <c r="A49" s="13">
        <v>45</v>
      </c>
      <c r="B49" s="15" t="str">
        <f t="shared" si="5"/>
        <v>Муниципальное образование  городское поселение "Пушкиногорье"</v>
      </c>
      <c r="C49" s="16" t="s">
        <v>117</v>
      </c>
      <c r="D49" s="15" t="s">
        <v>19</v>
      </c>
      <c r="E49" s="15" t="s">
        <v>20</v>
      </c>
      <c r="F49" s="15">
        <v>2.25</v>
      </c>
      <c r="G49" s="15">
        <v>1</v>
      </c>
      <c r="H49" s="15">
        <v>1.1000000000000001</v>
      </c>
      <c r="I49" s="15" t="s">
        <v>21</v>
      </c>
      <c r="J49" s="15" t="s">
        <v>21</v>
      </c>
      <c r="K49" s="15"/>
      <c r="L49" s="15" t="s">
        <v>22</v>
      </c>
      <c r="M49" s="15"/>
      <c r="N49" s="15" t="str">
        <f>N46</f>
        <v>Администрация городского поселения "Пушкиногорье"</v>
      </c>
      <c r="O49" s="15">
        <f>O46</f>
        <v>6020005590</v>
      </c>
      <c r="P49" s="15" t="str">
        <f>P46</f>
        <v>рп. Пушкинские Горы, ул. Пушкинская, д. 42</v>
      </c>
      <c r="Q49" s="17" t="s">
        <v>118</v>
      </c>
    </row>
    <row r="50" spans="1:17" ht="111" thickBot="1" x14ac:dyDescent="0.3">
      <c r="A50" s="13">
        <v>46</v>
      </c>
      <c r="B50" s="15" t="str">
        <f t="shared" si="5"/>
        <v>Муниципальное образование  городское поселение "Пушкиногорье"</v>
      </c>
      <c r="C50" s="16" t="s">
        <v>119</v>
      </c>
      <c r="D50" s="15" t="s">
        <v>19</v>
      </c>
      <c r="E50" s="15" t="s">
        <v>20</v>
      </c>
      <c r="F50" s="15">
        <v>2.25</v>
      </c>
      <c r="G50" s="15">
        <v>1</v>
      </c>
      <c r="H50" s="15">
        <v>1.1000000000000001</v>
      </c>
      <c r="I50" s="15" t="s">
        <v>21</v>
      </c>
      <c r="J50" s="15" t="s">
        <v>21</v>
      </c>
      <c r="K50" s="15"/>
      <c r="L50" s="15" t="s">
        <v>22</v>
      </c>
      <c r="M50" s="15"/>
      <c r="N50" s="15" t="s">
        <v>120</v>
      </c>
      <c r="O50" s="18">
        <v>6025009824</v>
      </c>
      <c r="P50" s="15" t="s">
        <v>121</v>
      </c>
      <c r="Q50" s="17" t="s">
        <v>122</v>
      </c>
    </row>
    <row r="51" spans="1:17" ht="111" thickBot="1" x14ac:dyDescent="0.3">
      <c r="A51" s="13">
        <v>47</v>
      </c>
      <c r="B51" s="15" t="str">
        <f t="shared" si="5"/>
        <v>Муниципальное образование  городское поселение "Пушкиногорье"</v>
      </c>
      <c r="C51" s="16" t="s">
        <v>123</v>
      </c>
      <c r="D51" s="15" t="s">
        <v>124</v>
      </c>
      <c r="E51" s="15" t="s">
        <v>22</v>
      </c>
      <c r="F51" s="15">
        <v>2.25</v>
      </c>
      <c r="G51" s="15">
        <v>1</v>
      </c>
      <c r="H51" s="15">
        <v>1.1000000000000001</v>
      </c>
      <c r="I51" s="15" t="s">
        <v>21</v>
      </c>
      <c r="J51" s="15" t="s">
        <v>21</v>
      </c>
      <c r="K51" s="15"/>
      <c r="L51" s="15" t="s">
        <v>22</v>
      </c>
      <c r="M51" s="15"/>
      <c r="N51" s="15" t="s">
        <v>16</v>
      </c>
      <c r="O51" s="15">
        <f>$O$49</f>
        <v>6020005590</v>
      </c>
      <c r="P51" s="17" t="s">
        <v>191</v>
      </c>
      <c r="Q51" s="17" t="s">
        <v>125</v>
      </c>
    </row>
    <row r="52" spans="1:17" ht="79.5" thickBot="1" x14ac:dyDescent="0.3">
      <c r="A52" s="13">
        <v>48</v>
      </c>
      <c r="B52" s="15" t="str">
        <f t="shared" si="5"/>
        <v>Муниципальное образование  городское поселение "Пушкиногорье"</v>
      </c>
      <c r="C52" s="16" t="s">
        <v>126</v>
      </c>
      <c r="D52" s="15" t="s">
        <v>100</v>
      </c>
      <c r="E52" s="15" t="s">
        <v>22</v>
      </c>
      <c r="F52" s="15">
        <v>1.1000000000000001</v>
      </c>
      <c r="G52" s="15">
        <v>1</v>
      </c>
      <c r="H52" s="15">
        <v>1.1000000000000001</v>
      </c>
      <c r="I52" s="15" t="s">
        <v>21</v>
      </c>
      <c r="J52" s="15" t="s">
        <v>21</v>
      </c>
      <c r="K52" s="15"/>
      <c r="L52" s="15" t="s">
        <v>22</v>
      </c>
      <c r="M52" s="15"/>
      <c r="N52" s="15" t="s">
        <v>16</v>
      </c>
      <c r="O52" s="15">
        <f>$O$49</f>
        <v>6020005590</v>
      </c>
      <c r="P52" s="17" t="s">
        <v>192</v>
      </c>
      <c r="Q52" s="17" t="s">
        <v>127</v>
      </c>
    </row>
    <row r="53" spans="1:17" ht="79.5" thickBot="1" x14ac:dyDescent="0.3">
      <c r="A53" s="13">
        <v>49</v>
      </c>
      <c r="B53" s="15" t="str">
        <f t="shared" si="5"/>
        <v>Муниципальное образование  городское поселение "Пушкиногорье"</v>
      </c>
      <c r="C53" s="16" t="s">
        <v>147</v>
      </c>
      <c r="D53" s="15" t="s">
        <v>124</v>
      </c>
      <c r="E53" s="15" t="s">
        <v>124</v>
      </c>
      <c r="F53" s="15">
        <v>2.2000000000000002</v>
      </c>
      <c r="G53" s="15">
        <v>2</v>
      </c>
      <c r="H53" s="15">
        <v>1.1000000000000001</v>
      </c>
      <c r="I53" s="15" t="s">
        <v>21</v>
      </c>
      <c r="J53" s="15" t="s">
        <v>21</v>
      </c>
      <c r="K53" s="15"/>
      <c r="L53" s="15" t="s">
        <v>22</v>
      </c>
      <c r="M53" s="15"/>
      <c r="N53" s="15" t="s">
        <v>188</v>
      </c>
      <c r="O53" s="15">
        <f>$O$52</f>
        <v>6020005590</v>
      </c>
      <c r="P53" s="17" t="s">
        <v>193</v>
      </c>
      <c r="Q53" s="17" t="s">
        <v>128</v>
      </c>
    </row>
    <row r="54" spans="1:17" ht="79.5" thickBot="1" x14ac:dyDescent="0.3">
      <c r="A54" s="13">
        <v>50</v>
      </c>
      <c r="B54" s="15" t="str">
        <f t="shared" si="5"/>
        <v>Муниципальное образование  городское поселение "Пушкиногорье"</v>
      </c>
      <c r="C54" s="15" t="s">
        <v>148</v>
      </c>
      <c r="D54" s="15" t="s">
        <v>100</v>
      </c>
      <c r="E54" s="15" t="s">
        <v>22</v>
      </c>
      <c r="F54" s="15">
        <v>1.1000000000000001</v>
      </c>
      <c r="G54" s="15">
        <v>1</v>
      </c>
      <c r="H54" s="15">
        <v>1.1000000000000001</v>
      </c>
      <c r="I54" s="15" t="s">
        <v>21</v>
      </c>
      <c r="J54" s="15" t="s">
        <v>21</v>
      </c>
      <c r="K54" s="15"/>
      <c r="L54" s="15" t="s">
        <v>22</v>
      </c>
      <c r="M54" s="15"/>
      <c r="N54" s="15" t="s">
        <v>16</v>
      </c>
      <c r="O54" s="15">
        <f>$O$52</f>
        <v>6020005590</v>
      </c>
      <c r="P54" s="17" t="s">
        <v>132</v>
      </c>
      <c r="Q54" s="17" t="s">
        <v>129</v>
      </c>
    </row>
    <row r="55" spans="1:17" ht="79.5" thickBot="1" x14ac:dyDescent="0.3">
      <c r="A55" s="13">
        <v>51</v>
      </c>
      <c r="B55" s="15" t="str">
        <f t="shared" si="5"/>
        <v>Муниципальное образование  городское поселение "Пушкиногорье"</v>
      </c>
      <c r="C55" s="16" t="s">
        <v>149</v>
      </c>
      <c r="D55" s="15" t="s">
        <v>100</v>
      </c>
      <c r="E55" s="15" t="s">
        <v>22</v>
      </c>
      <c r="F55" s="15">
        <v>1.1000000000000001</v>
      </c>
      <c r="G55" s="15">
        <v>1</v>
      </c>
      <c r="H55" s="15">
        <v>1.1000000000000001</v>
      </c>
      <c r="I55" s="15" t="s">
        <v>21</v>
      </c>
      <c r="J55" s="15" t="s">
        <v>21</v>
      </c>
      <c r="K55" s="15"/>
      <c r="L55" s="15" t="s">
        <v>22</v>
      </c>
      <c r="M55" s="15"/>
      <c r="N55" s="15" t="s">
        <v>16</v>
      </c>
      <c r="O55" s="15">
        <f>$O$52</f>
        <v>6020005590</v>
      </c>
      <c r="P55" s="17" t="s">
        <v>132</v>
      </c>
      <c r="Q55" s="17" t="s">
        <v>130</v>
      </c>
    </row>
    <row r="56" spans="1:17" ht="79.5" thickBot="1" x14ac:dyDescent="0.3">
      <c r="A56" s="13">
        <v>52</v>
      </c>
      <c r="B56" s="15" t="str">
        <f t="shared" si="5"/>
        <v>Муниципальное образование  городское поселение "Пушкиногорье"</v>
      </c>
      <c r="C56" s="16" t="s">
        <v>146</v>
      </c>
      <c r="D56" s="15" t="s">
        <v>124</v>
      </c>
      <c r="E56" s="15" t="s">
        <v>20</v>
      </c>
      <c r="F56" s="15">
        <v>1.1000000000000001</v>
      </c>
      <c r="G56" s="15">
        <v>1</v>
      </c>
      <c r="H56" s="15">
        <v>1.1000000000000001</v>
      </c>
      <c r="I56" s="15" t="s">
        <v>21</v>
      </c>
      <c r="J56" s="15" t="s">
        <v>21</v>
      </c>
      <c r="K56" s="15"/>
      <c r="L56" s="15" t="s">
        <v>22</v>
      </c>
      <c r="M56" s="15"/>
      <c r="N56" s="15" t="s">
        <v>16</v>
      </c>
      <c r="O56" s="15">
        <f>O49</f>
        <v>6020005590</v>
      </c>
      <c r="P56" s="17" t="str">
        <f>P46</f>
        <v>рп. Пушкинские Горы, ул. Пушкинская, д. 42</v>
      </c>
      <c r="Q56" s="16" t="s">
        <v>131</v>
      </c>
    </row>
    <row r="57" spans="1:17" ht="79.5" thickBot="1" x14ac:dyDescent="0.3">
      <c r="A57" s="13">
        <v>53</v>
      </c>
      <c r="B57" s="15" t="str">
        <f t="shared" si="5"/>
        <v>Муниципальное образование  городское поселение "Пушкиногорье"</v>
      </c>
      <c r="C57" s="16" t="s">
        <v>150</v>
      </c>
      <c r="D57" s="15" t="s">
        <v>19</v>
      </c>
      <c r="E57" s="15" t="s">
        <v>142</v>
      </c>
      <c r="F57" s="15">
        <v>1.1000000000000001</v>
      </c>
      <c r="G57" s="15">
        <v>1</v>
      </c>
      <c r="H57" s="15">
        <v>1.1000000000000001</v>
      </c>
      <c r="I57" s="15" t="s">
        <v>21</v>
      </c>
      <c r="J57" s="15" t="s">
        <v>21</v>
      </c>
      <c r="K57" s="15"/>
      <c r="L57" s="15" t="s">
        <v>22</v>
      </c>
      <c r="M57" s="15"/>
      <c r="N57" s="15" t="s">
        <v>16</v>
      </c>
      <c r="O57" s="15">
        <v>6020005590</v>
      </c>
      <c r="P57" s="17" t="s">
        <v>132</v>
      </c>
      <c r="Q57" s="17" t="s">
        <v>133</v>
      </c>
    </row>
    <row r="58" spans="1:17" ht="101.25" customHeight="1" thickBot="1" x14ac:dyDescent="0.3">
      <c r="A58" s="13">
        <v>54</v>
      </c>
      <c r="B58" s="15" t="str">
        <f>$B$57</f>
        <v>Муниципальное образование  городское поселение "Пушкиногорье"</v>
      </c>
      <c r="C58" s="16" t="s">
        <v>151</v>
      </c>
      <c r="D58" s="15" t="str">
        <f t="shared" ref="D58:L58" si="6">D50</f>
        <v>асфальто-бетонное</v>
      </c>
      <c r="E58" s="15" t="str">
        <f t="shared" si="6"/>
        <v>металлическое</v>
      </c>
      <c r="F58" s="19" t="s">
        <v>144</v>
      </c>
      <c r="G58" s="15">
        <f t="shared" si="6"/>
        <v>1</v>
      </c>
      <c r="H58" s="15">
        <f t="shared" si="6"/>
        <v>1.1000000000000001</v>
      </c>
      <c r="I58" s="15" t="str">
        <f t="shared" si="6"/>
        <v>не оборудовано</v>
      </c>
      <c r="J58" s="15" t="str">
        <f t="shared" si="6"/>
        <v>не оборудовано</v>
      </c>
      <c r="K58" s="15" t="s">
        <v>143</v>
      </c>
      <c r="L58" s="15" t="str">
        <f t="shared" si="6"/>
        <v>нет</v>
      </c>
      <c r="M58" s="15" t="s">
        <v>143</v>
      </c>
      <c r="N58" s="15" t="str">
        <f t="shared" ref="N58:P58" si="7">N57</f>
        <v>Администрация городского поселения "Пушкиногорье"</v>
      </c>
      <c r="O58" s="15">
        <v>6020005590</v>
      </c>
      <c r="P58" s="17" t="str">
        <f t="shared" si="7"/>
        <v>рп. Пушкинские Горы, ул. Пушкинская, д.42</v>
      </c>
      <c r="Q58" s="17" t="s">
        <v>135</v>
      </c>
    </row>
    <row r="59" spans="1:17" ht="99" customHeight="1" thickBot="1" x14ac:dyDescent="0.3">
      <c r="A59" s="13">
        <v>55</v>
      </c>
      <c r="B59" s="15" t="str">
        <f t="shared" ref="B59:B63" si="8">B50</f>
        <v>Муниципальное образование  городское поселение "Пушкиногорье"</v>
      </c>
      <c r="C59" s="16" t="s">
        <v>152</v>
      </c>
      <c r="D59" s="15" t="str">
        <f t="shared" ref="D59:M59" si="9">D58</f>
        <v>асфальто-бетонное</v>
      </c>
      <c r="E59" s="15" t="str">
        <f t="shared" si="9"/>
        <v>металлическое</v>
      </c>
      <c r="F59" s="19" t="str">
        <f t="shared" si="9"/>
        <v>1.1</v>
      </c>
      <c r="G59" s="15">
        <f t="shared" si="9"/>
        <v>1</v>
      </c>
      <c r="H59" s="15">
        <f t="shared" si="9"/>
        <v>1.1000000000000001</v>
      </c>
      <c r="I59" s="15" t="str">
        <f t="shared" si="9"/>
        <v>не оборудовано</v>
      </c>
      <c r="J59" s="15" t="str">
        <f t="shared" si="9"/>
        <v>не оборудовано</v>
      </c>
      <c r="K59" s="15" t="str">
        <f t="shared" si="9"/>
        <v xml:space="preserve"> </v>
      </c>
      <c r="L59" s="15" t="str">
        <f t="shared" si="9"/>
        <v>нет</v>
      </c>
      <c r="M59" s="15" t="str">
        <f t="shared" si="9"/>
        <v xml:space="preserve"> </v>
      </c>
      <c r="N59" s="15" t="str">
        <f t="shared" ref="N59:P59" si="10">N58</f>
        <v>Администрация городского поселения "Пушкиногорье"</v>
      </c>
      <c r="O59" s="15">
        <f t="shared" si="10"/>
        <v>6020005590</v>
      </c>
      <c r="P59" s="17" t="str">
        <f t="shared" si="10"/>
        <v>рп. Пушкинские Горы, ул. Пушкинская, д.42</v>
      </c>
      <c r="Q59" s="17" t="s">
        <v>138</v>
      </c>
    </row>
    <row r="60" spans="1:17" ht="79.5" thickBot="1" x14ac:dyDescent="0.3">
      <c r="A60" s="13">
        <v>56</v>
      </c>
      <c r="B60" s="15" t="str">
        <f t="shared" si="8"/>
        <v>Муниципальное образование  городское поселение "Пушкиногорье"</v>
      </c>
      <c r="C60" s="16" t="s">
        <v>153</v>
      </c>
      <c r="D60" s="15" t="str">
        <f t="shared" ref="D60:M60" si="11">D58</f>
        <v>асфальто-бетонное</v>
      </c>
      <c r="E60" s="15" t="str">
        <f t="shared" si="11"/>
        <v>металлическое</v>
      </c>
      <c r="F60" s="19" t="str">
        <f t="shared" si="11"/>
        <v>1.1</v>
      </c>
      <c r="G60" s="15">
        <f t="shared" si="11"/>
        <v>1</v>
      </c>
      <c r="H60" s="15">
        <f t="shared" si="11"/>
        <v>1.1000000000000001</v>
      </c>
      <c r="I60" s="15" t="str">
        <f t="shared" si="11"/>
        <v>не оборудовано</v>
      </c>
      <c r="J60" s="15" t="str">
        <f t="shared" si="11"/>
        <v>не оборудовано</v>
      </c>
      <c r="K60" s="15" t="str">
        <f t="shared" si="11"/>
        <v xml:space="preserve"> </v>
      </c>
      <c r="L60" s="15" t="str">
        <f t="shared" si="11"/>
        <v>нет</v>
      </c>
      <c r="M60" s="15" t="str">
        <f t="shared" si="11"/>
        <v xml:space="preserve"> </v>
      </c>
      <c r="N60" s="15" t="str">
        <f t="shared" ref="N60:P60" si="12">N58</f>
        <v>Администрация городского поселения "Пушкиногорье"</v>
      </c>
      <c r="O60" s="15">
        <f t="shared" si="12"/>
        <v>6020005590</v>
      </c>
      <c r="P60" s="17" t="str">
        <f t="shared" si="12"/>
        <v>рп. Пушкинские Горы, ул. Пушкинская, д.42</v>
      </c>
      <c r="Q60" s="17" t="s">
        <v>139</v>
      </c>
    </row>
    <row r="61" spans="1:17" ht="95.25" customHeight="1" thickBot="1" x14ac:dyDescent="0.3">
      <c r="A61" s="13">
        <v>57</v>
      </c>
      <c r="B61" s="15" t="str">
        <f t="shared" si="8"/>
        <v>Муниципальное образование  городское поселение "Пушкиногорье"</v>
      </c>
      <c r="C61" s="16" t="s">
        <v>154</v>
      </c>
      <c r="D61" s="15" t="str">
        <f t="shared" ref="D61:M61" si="13">D58</f>
        <v>асфальто-бетонное</v>
      </c>
      <c r="E61" s="15" t="str">
        <f t="shared" si="13"/>
        <v>металлическое</v>
      </c>
      <c r="F61" s="19" t="str">
        <f t="shared" si="13"/>
        <v>1.1</v>
      </c>
      <c r="G61" s="15">
        <f t="shared" si="13"/>
        <v>1</v>
      </c>
      <c r="H61" s="15">
        <f t="shared" si="13"/>
        <v>1.1000000000000001</v>
      </c>
      <c r="I61" s="15" t="str">
        <f t="shared" si="13"/>
        <v>не оборудовано</v>
      </c>
      <c r="J61" s="15" t="str">
        <f t="shared" si="13"/>
        <v>не оборудовано</v>
      </c>
      <c r="K61" s="15" t="str">
        <f t="shared" si="13"/>
        <v xml:space="preserve"> </v>
      </c>
      <c r="L61" s="15" t="str">
        <f t="shared" si="13"/>
        <v>нет</v>
      </c>
      <c r="M61" s="15" t="str">
        <f t="shared" si="13"/>
        <v xml:space="preserve"> </v>
      </c>
      <c r="N61" s="15" t="str">
        <f t="shared" ref="N61:P61" si="14">N58</f>
        <v>Администрация городского поселения "Пушкиногорье"</v>
      </c>
      <c r="O61" s="15">
        <f t="shared" si="14"/>
        <v>6020005590</v>
      </c>
      <c r="P61" s="17" t="str">
        <f t="shared" si="14"/>
        <v>рп. Пушкинские Горы, ул. Пушкинская, д.42</v>
      </c>
      <c r="Q61" s="17" t="s">
        <v>140</v>
      </c>
    </row>
    <row r="62" spans="1:17" ht="96.75" customHeight="1" thickBot="1" x14ac:dyDescent="0.3">
      <c r="A62" s="13">
        <v>58</v>
      </c>
      <c r="B62" s="20" t="str">
        <f t="shared" si="8"/>
        <v>Муниципальное образование  городское поселение "Пушкиногорье"</v>
      </c>
      <c r="C62" s="16" t="s">
        <v>155</v>
      </c>
      <c r="D62" s="15" t="str">
        <f t="shared" ref="D62:M62" si="15">D58</f>
        <v>асфальто-бетонное</v>
      </c>
      <c r="E62" s="15" t="str">
        <f t="shared" si="15"/>
        <v>металлическое</v>
      </c>
      <c r="F62" s="19" t="str">
        <f t="shared" si="15"/>
        <v>1.1</v>
      </c>
      <c r="G62" s="15">
        <f t="shared" si="15"/>
        <v>1</v>
      </c>
      <c r="H62" s="15">
        <f t="shared" si="15"/>
        <v>1.1000000000000001</v>
      </c>
      <c r="I62" s="15" t="str">
        <f t="shared" si="15"/>
        <v>не оборудовано</v>
      </c>
      <c r="J62" s="15" t="str">
        <f t="shared" si="15"/>
        <v>не оборудовано</v>
      </c>
      <c r="K62" s="15" t="str">
        <f t="shared" si="15"/>
        <v xml:space="preserve"> </v>
      </c>
      <c r="L62" s="15" t="str">
        <f t="shared" si="15"/>
        <v>нет</v>
      </c>
      <c r="M62" s="15" t="str">
        <f t="shared" si="15"/>
        <v xml:space="preserve"> </v>
      </c>
      <c r="N62" s="15" t="str">
        <f t="shared" ref="N62:P62" si="16">N58</f>
        <v>Администрация городского поселения "Пушкиногорье"</v>
      </c>
      <c r="O62" s="15">
        <f t="shared" si="16"/>
        <v>6020005590</v>
      </c>
      <c r="P62" s="17" t="str">
        <f t="shared" si="16"/>
        <v>рп. Пушкинские Горы, ул. Пушкинская, д.42</v>
      </c>
      <c r="Q62" s="17" t="s">
        <v>137</v>
      </c>
    </row>
    <row r="63" spans="1:17" ht="94.5" customHeight="1" thickBot="1" x14ac:dyDescent="0.3">
      <c r="A63" s="21">
        <v>59</v>
      </c>
      <c r="B63" s="22" t="str">
        <f t="shared" si="8"/>
        <v>Муниципальное образование  городское поселение "Пушкиногорье"</v>
      </c>
      <c r="C63" s="23" t="s">
        <v>156</v>
      </c>
      <c r="D63" s="15" t="str">
        <f t="shared" ref="D63:M63" si="17">D58</f>
        <v>асфальто-бетонное</v>
      </c>
      <c r="E63" s="15" t="str">
        <f t="shared" si="17"/>
        <v>металлическое</v>
      </c>
      <c r="F63" s="19" t="str">
        <f t="shared" si="17"/>
        <v>1.1</v>
      </c>
      <c r="G63" s="15">
        <f t="shared" si="17"/>
        <v>1</v>
      </c>
      <c r="H63" s="15">
        <f t="shared" si="17"/>
        <v>1.1000000000000001</v>
      </c>
      <c r="I63" s="15" t="str">
        <f t="shared" si="17"/>
        <v>не оборудовано</v>
      </c>
      <c r="J63" s="15" t="str">
        <f t="shared" si="17"/>
        <v>не оборудовано</v>
      </c>
      <c r="K63" s="15" t="str">
        <f t="shared" si="17"/>
        <v xml:space="preserve"> </v>
      </c>
      <c r="L63" s="15" t="str">
        <f t="shared" si="17"/>
        <v>нет</v>
      </c>
      <c r="M63" s="15" t="str">
        <f t="shared" si="17"/>
        <v xml:space="preserve"> </v>
      </c>
      <c r="N63" s="15" t="str">
        <f t="shared" ref="N63:P63" si="18">N58</f>
        <v>Администрация городского поселения "Пушкиногорье"</v>
      </c>
      <c r="O63" s="15">
        <f t="shared" si="18"/>
        <v>6020005590</v>
      </c>
      <c r="P63" s="17" t="str">
        <f t="shared" si="18"/>
        <v>рп. Пушкинские Горы, ул. Пушкинская, д.42</v>
      </c>
      <c r="Q63" s="17" t="s">
        <v>136</v>
      </c>
    </row>
    <row r="64" spans="1:17" ht="93" customHeight="1" thickBot="1" x14ac:dyDescent="0.3">
      <c r="A64" s="24">
        <v>60</v>
      </c>
      <c r="B64" s="25" t="str">
        <f t="shared" ref="B64" si="19">B62</f>
        <v>Муниципальное образование  городское поселение "Пушкиногорье"</v>
      </c>
      <c r="C64" s="26" t="s">
        <v>157</v>
      </c>
      <c r="D64" s="20" t="str">
        <f t="shared" ref="D64:M64" si="20">D58</f>
        <v>асфальто-бетонное</v>
      </c>
      <c r="E64" s="20" t="str">
        <f t="shared" si="20"/>
        <v>металлическое</v>
      </c>
      <c r="F64" s="27" t="str">
        <f t="shared" si="20"/>
        <v>1.1</v>
      </c>
      <c r="G64" s="20">
        <f t="shared" si="20"/>
        <v>1</v>
      </c>
      <c r="H64" s="20">
        <f t="shared" si="20"/>
        <v>1.1000000000000001</v>
      </c>
      <c r="I64" s="20" t="str">
        <f t="shared" si="20"/>
        <v>не оборудовано</v>
      </c>
      <c r="J64" s="20" t="str">
        <f t="shared" si="20"/>
        <v>не оборудовано</v>
      </c>
      <c r="K64" s="20" t="str">
        <f t="shared" si="20"/>
        <v xml:space="preserve"> </v>
      </c>
      <c r="L64" s="20" t="str">
        <f t="shared" si="20"/>
        <v>нет</v>
      </c>
      <c r="M64" s="20" t="str">
        <f t="shared" si="20"/>
        <v xml:space="preserve"> </v>
      </c>
      <c r="N64" s="20" t="str">
        <f t="shared" ref="N64:P64" si="21">N58</f>
        <v>Администрация городского поселения "Пушкиногорье"</v>
      </c>
      <c r="O64" s="20">
        <f t="shared" si="21"/>
        <v>6020005590</v>
      </c>
      <c r="P64" s="28" t="str">
        <f t="shared" si="21"/>
        <v>рп. Пушкинские Горы, ул. Пушкинская, д.42</v>
      </c>
      <c r="Q64" s="28" t="s">
        <v>141</v>
      </c>
    </row>
    <row r="65" spans="1:17" ht="93" customHeight="1" x14ac:dyDescent="0.25">
      <c r="A65" s="29">
        <v>61</v>
      </c>
      <c r="B65" s="30" t="str">
        <f>$B$5</f>
        <v>Муниципальное образование  городское поселение "Пушкиногорье"</v>
      </c>
      <c r="C65" s="31" t="s">
        <v>163</v>
      </c>
      <c r="D65" s="30" t="s">
        <v>19</v>
      </c>
      <c r="E65" s="30" t="s">
        <v>20</v>
      </c>
      <c r="F65" s="32" t="s">
        <v>159</v>
      </c>
      <c r="G65" s="30">
        <v>1</v>
      </c>
      <c r="H65" s="32" t="s">
        <v>145</v>
      </c>
      <c r="I65" s="30" t="s">
        <v>160</v>
      </c>
      <c r="J65" s="30" t="s">
        <v>21</v>
      </c>
      <c r="K65" s="30" t="s">
        <v>143</v>
      </c>
      <c r="L65" s="30" t="s">
        <v>22</v>
      </c>
      <c r="M65" s="30" t="s">
        <v>143</v>
      </c>
      <c r="N65" s="30" t="s">
        <v>16</v>
      </c>
      <c r="O65" s="30">
        <v>6020005590</v>
      </c>
      <c r="P65" s="36" t="s">
        <v>161</v>
      </c>
      <c r="Q65" s="36" t="s">
        <v>162</v>
      </c>
    </row>
    <row r="66" spans="1:17" ht="139.5" customHeight="1" x14ac:dyDescent="0.25">
      <c r="A66" s="33">
        <v>62</v>
      </c>
      <c r="B66" s="22" t="str">
        <f>B61</f>
        <v>Муниципальное образование  городское поселение "Пушкиногорье"</v>
      </c>
      <c r="C66" s="34" t="s">
        <v>158</v>
      </c>
      <c r="D66" s="22" t="s">
        <v>100</v>
      </c>
      <c r="E66" s="22" t="s">
        <v>22</v>
      </c>
      <c r="F66" s="35">
        <f t="shared" ref="F66:L66" si="22">F56</f>
        <v>1.1000000000000001</v>
      </c>
      <c r="G66" s="22">
        <v>1</v>
      </c>
      <c r="H66" s="35" t="s">
        <v>145</v>
      </c>
      <c r="I66" s="22" t="str">
        <f t="shared" si="22"/>
        <v>не оборудовано</v>
      </c>
      <c r="J66" s="22" t="str">
        <f t="shared" si="22"/>
        <v>не оборудовано</v>
      </c>
      <c r="K66" s="22" t="s">
        <v>143</v>
      </c>
      <c r="L66" s="22" t="str">
        <f t="shared" si="22"/>
        <v>нет</v>
      </c>
      <c r="M66" s="22" t="s">
        <v>143</v>
      </c>
      <c r="N66" s="22" t="str">
        <f t="shared" ref="N66:P66" si="23">N56</f>
        <v>Администрация городского поселения "Пушкиногорье"</v>
      </c>
      <c r="O66" s="22">
        <f t="shared" si="23"/>
        <v>6020005590</v>
      </c>
      <c r="P66" s="36" t="str">
        <f t="shared" si="23"/>
        <v>рп. Пушкинские Горы, ул. Пушкинская, д. 42</v>
      </c>
      <c r="Q66" s="36" t="s">
        <v>164</v>
      </c>
    </row>
    <row r="67" spans="1:17" ht="79.5" thickBot="1" x14ac:dyDescent="0.3">
      <c r="A67" s="37">
        <v>63</v>
      </c>
      <c r="B67" s="38" t="str">
        <f>$B$5</f>
        <v>Муниципальное образование  городское поселение "Пушкиногорье"</v>
      </c>
      <c r="C67" s="39" t="s">
        <v>166</v>
      </c>
      <c r="D67" s="38" t="s">
        <v>100</v>
      </c>
      <c r="E67" s="38" t="s">
        <v>22</v>
      </c>
      <c r="F67" s="40" t="s">
        <v>145</v>
      </c>
      <c r="G67" s="38">
        <v>1</v>
      </c>
      <c r="H67" s="40" t="s">
        <v>145</v>
      </c>
      <c r="I67" s="38" t="s">
        <v>167</v>
      </c>
      <c r="J67" s="38" t="s">
        <v>21</v>
      </c>
      <c r="K67" s="38"/>
      <c r="L67" s="38" t="s">
        <v>22</v>
      </c>
      <c r="M67" s="38"/>
      <c r="N67" s="38" t="s">
        <v>16</v>
      </c>
      <c r="O67" s="38">
        <v>6020005590</v>
      </c>
      <c r="P67" s="36" t="s">
        <v>161</v>
      </c>
      <c r="Q67" s="36" t="s">
        <v>168</v>
      </c>
    </row>
    <row r="68" spans="1:17" ht="79.5" thickBot="1" x14ac:dyDescent="0.3">
      <c r="A68" s="37">
        <v>64</v>
      </c>
      <c r="B68" s="38" t="str">
        <f>$B$5</f>
        <v>Муниципальное образование  городское поселение "Пушкиногорье"</v>
      </c>
      <c r="C68" s="39" t="s">
        <v>174</v>
      </c>
      <c r="D68" s="38" t="s">
        <v>100</v>
      </c>
      <c r="E68" s="38" t="s">
        <v>22</v>
      </c>
      <c r="F68" s="40" t="s">
        <v>175</v>
      </c>
      <c r="G68" s="38">
        <v>0</v>
      </c>
      <c r="H68" s="40" t="s">
        <v>175</v>
      </c>
      <c r="I68" s="38" t="s">
        <v>167</v>
      </c>
      <c r="J68" s="38" t="s">
        <v>21</v>
      </c>
      <c r="K68" s="38"/>
      <c r="L68" s="38" t="s">
        <v>22</v>
      </c>
      <c r="M68" s="38"/>
      <c r="N68" s="38" t="s">
        <v>16</v>
      </c>
      <c r="O68" s="38">
        <v>6020005590</v>
      </c>
      <c r="P68" s="36" t="s">
        <v>161</v>
      </c>
      <c r="Q68" s="36" t="s">
        <v>176</v>
      </c>
    </row>
    <row r="69" spans="1:17" ht="79.5" thickBot="1" x14ac:dyDescent="0.3">
      <c r="A69" s="37">
        <v>65</v>
      </c>
      <c r="B69" s="38" t="str">
        <f>$B$5</f>
        <v>Муниципальное образование  городское поселение "Пушкиногорье"</v>
      </c>
      <c r="C69" s="39" t="s">
        <v>177</v>
      </c>
      <c r="D69" s="38" t="s">
        <v>100</v>
      </c>
      <c r="E69" s="38" t="s">
        <v>22</v>
      </c>
      <c r="F69" s="40" t="s">
        <v>175</v>
      </c>
      <c r="G69" s="38">
        <v>1</v>
      </c>
      <c r="H69" s="40" t="s">
        <v>144</v>
      </c>
      <c r="I69" s="38" t="s">
        <v>167</v>
      </c>
      <c r="J69" s="38" t="s">
        <v>21</v>
      </c>
      <c r="K69" s="38"/>
      <c r="L69" s="38" t="s">
        <v>22</v>
      </c>
      <c r="M69" s="38"/>
      <c r="N69" s="38" t="s">
        <v>16</v>
      </c>
      <c r="O69" s="38">
        <v>6020005590</v>
      </c>
      <c r="P69" s="36" t="s">
        <v>161</v>
      </c>
      <c r="Q69" s="36" t="s">
        <v>178</v>
      </c>
    </row>
    <row r="70" spans="1:17" x14ac:dyDescent="0.25">
      <c r="A70" s="3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6"/>
      <c r="Q70" s="6"/>
    </row>
    <row r="71" spans="1:17" ht="15.75" thickBot="1" x14ac:dyDescent="0.3"/>
    <row r="72" spans="1:17" x14ac:dyDescent="0.25">
      <c r="E72" s="7"/>
    </row>
    <row r="73" spans="1:17" ht="15.75" thickBot="1" x14ac:dyDescent="0.3">
      <c r="E73" s="8"/>
    </row>
  </sheetData>
  <mergeCells count="8">
    <mergeCell ref="A4:Q4"/>
    <mergeCell ref="A1:Q1"/>
    <mergeCell ref="A2:A3"/>
    <mergeCell ref="B2:B3"/>
    <mergeCell ref="D2:H2"/>
    <mergeCell ref="I2:M2"/>
    <mergeCell ref="N2:P2"/>
    <mergeCell ref="Q2:Q3"/>
  </mergeCells>
  <printOptions verticalCentered="1"/>
  <pageMargins left="0" right="0" top="0.74803149606299213" bottom="0" header="0.31496062992125984" footer="0"/>
  <pageSetup paperSize="9" scale="55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2024-10-08T08:18:41Z</cp:lastPrinted>
  <dcterms:created xsi:type="dcterms:W3CDTF">2020-02-03T12:38:39Z</dcterms:created>
  <dcterms:modified xsi:type="dcterms:W3CDTF">2024-10-08T08:20:33Z</dcterms:modified>
</cp:coreProperties>
</file>