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<sst xmlns="http://schemas.openxmlformats.org/spreadsheetml/2006/main" count="569" uniqueCount="166">
  <si>
    <t>к Решению Собрания депутатов</t>
  </si>
  <si>
    <t>городского поселения "Пушкиногорье"</t>
  </si>
  <si>
    <t>Наименование доходов</t>
  </si>
  <si>
    <t>Сумма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</si>
  <si>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</si>
  <si>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</si>
  <si>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</si>
  <si>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</si>
  <si>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</si>
  <si>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</si>
  <si>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</si>
  <si>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</si>
  <si>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</si>
  <si>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</si>
  <si>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</si>
  <si>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</si>
  <si>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</si>
  <si>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</si>
  <si>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</si>
  <si>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</si>
  <si>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</si>
  <si>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</si>
  <si>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</si>
  <si>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</si>
  <si>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</si>
  <si>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</si>
  <si>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</si>
  <si>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</si>
  <si>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</si>
  <si>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</si>
  <si>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</si>
  <si>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</si>
  <si>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</si>
  <si>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</si>
  <si>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</si>
  <si>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</si>
  <si>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</si>
  <si>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</si>
  <si>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</si>
  <si>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</si>
  <si>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</si>
  <si>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</si>
  <si>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</si>
  <si>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</si>
  <si>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</si>
  <si>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</si>
  <si>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</si>
  <si>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</si>
  <si>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</si>
  <si>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</si>
  <si>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</si>
  <si>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</si>
  <si>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</si>
  <si>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</si>
  <si>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</si>
  <si>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</si>
  <si>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</si>
  <si>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</si>
  <si>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</si>
  <si>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</si>
  <si>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</si>
  <si>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</si>
  <si>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</si>
  <si>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</si>
  <si>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</si>
  <si>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</si>
  <si>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</si>
  <si>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</si>
  <si>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</si>
  <si>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</si>
  <si>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</si>
  <si>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</si>
  <si>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</si>
  <si>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</si>
  <si>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</si>
  <si>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</si>
  <si>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</si>
  <si>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</si>
  <si>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</si>
  <si>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</si>
  <si>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</si>
  <si>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</si>
  <si>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</si>
  <si>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</si>
  <si>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</si>
  <si>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</si>
  <si>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</si>
  <si>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</si>
  <si>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</si>
  <si>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</si>
  <si>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</si>
  <si>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</si>
  <si>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</si>
  <si>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</si>
  <si>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</si>
  <si>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</si>
  <si>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</si>
  <si>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</si>
  <si>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</si>
  <si>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</si>
  <si>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</si>
  <si>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</si>
  <si>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</si>
  <si>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</si>
  <si>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</si>
  <si>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</si>
  <si>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</si>
  <si>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</si>
  <si>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</si>
  <si>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</si>
  <si>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</si>
  <si>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</si>
  <si>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</si>
  <si>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</si>
  <si>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</si>
  <si>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</si>
  <si>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</si>
  <si>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</si>
  <si>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</si>
  <si>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</si>
  <si>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</si>
  <si>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</si>
  <si>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r>
      <t>Субвенция на  осуществление полномочий по первичному</t>
    </r>
    <r>
      <rPr>
        <i/>
        <sz val="10"/>
        <rFont val="Arial Cyr"/>
        <family val="0"/>
      </rPr>
      <t xml:space="preserve"> воинскому учету </t>
    </r>
    <r>
      <rPr>
        <sz val="10"/>
        <rFont val="Arial Cyr"/>
        <family val="0"/>
      </rPr>
      <t>на территориях, где отсутствуют военные комиссариаты</t>
    </r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</si>
  <si>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</si>
  <si>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</si>
  <si>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</si>
  <si>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</si>
  <si>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</si>
  <si>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</si>
  <si>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</si>
  <si>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3</t>
  </si>
  <si>
    <t>тыс.руб.</t>
  </si>
  <si>
    <t>25555</t>
  </si>
  <si>
    <t>23051</t>
  </si>
  <si>
    <t>Доходы от возмещения ущерба при возникновении страховых случаев</t>
  </si>
  <si>
    <t>150</t>
  </si>
  <si>
    <t>от 25.12.2019 г. № 181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</si>
  <si>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</si>
  <si>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</si>
  <si>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</si>
  <si>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</si>
  <si>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</si>
  <si>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</si>
  <si>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</si>
  <si>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</si>
  <si>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</si>
  <si>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</si>
  <si>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с изменениями, внесенными  13.02.2020 № 207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</si>
  <si>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</si>
  <si>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</si>
  <si>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02.06.2020 № 211; 30.07.2020г. № 223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</si>
  <si>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</si>
  <si>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</si>
  <si>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</si>
  <si>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</si>
  <si>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"Пушкиногорье" на 2021 год</t>
  </si>
  <si>
    <t>Поступление доходов в  бюджет  поселения в 2021 году</t>
  </si>
  <si>
    <t>первоначальный бюджет</t>
  </si>
  <si>
    <t>9235</t>
  </si>
  <si>
    <t>Субсидия на софинансирование мероприятий по ликвидации несанкционированных свалок</t>
  </si>
  <si>
    <t>9236</t>
  </si>
  <si>
    <t>Субсидия на обеспечение мероприятий по оборудованию контейнерных площадок для накопления твердых коммунальных отходов</t>
  </si>
  <si>
    <t>9237</t>
  </si>
  <si>
    <t>Субсидия на обеспечение мероприятий по оборудованию контейнерных площадок для накопления твердых коммунальных отходов и установке на них контейнеров</t>
  </si>
  <si>
    <t>и на плановый период 2022 и 2023 годов"</t>
  </si>
  <si>
    <t>№ 23 от 25.12.2020г.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</si>
</sst>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.00_);_(\$* \(#,##0.00\);_(\$* \-??_);_(@_)"/>
    <numFmt numFmtId="175" formatCode="#,##0.0;[Red]#,##0.0"/>
    <numFmt numFmtId="176" formatCode="#,##0.0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"/>
    <numFmt numFmtId="182" formatCode="_-* #,##0.0_р_._-;\-* #,##0.0_р_._-;_-* &quot;-&quot;?_р_._-;_-@_-"/>
    <numFmt numFmtId="183" formatCode="_-* #,##0.00000_р_._-;\-* #,##0.00000_р_._-;_-* &quot;-&quot;?_р_._-;_-@_-"/>
    <numFmt numFmtId="184" formatCode="_-* #,##0.00000_р_._-;\-* #,##0.00000_р_._-;_-* &quot;-&quot;?????_р_._-;_-@_-"/>
    <numFmt numFmtId="185" formatCode="_-* #,##0.000000_р_._-;\-* #,##0.000000_р_._-;_-* &quot;-&quot;????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</numFmts>
  <fonts count="50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justify"/>
    </xf>
    <xf numFmtId="49" fontId="10" fillId="0" borderId="13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184" fontId="11" fillId="0" borderId="10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center" vertical="justify"/>
    </xf>
    <xf numFmtId="49" fontId="10" fillId="0" borderId="14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vertical="justify"/>
    </xf>
    <xf numFmtId="184" fontId="8" fillId="0" borderId="10" xfId="0" applyNumberFormat="1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justify" wrapText="1"/>
    </xf>
    <xf numFmtId="18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justify"/>
    </xf>
    <xf numFmtId="184" fontId="8" fillId="0" borderId="10" xfId="0" applyNumberFormat="1" applyFont="1" applyFill="1" applyBorder="1" applyAlignment="1">
      <alignment horizontal="right"/>
    </xf>
    <xf numFmtId="184" fontId="11" fillId="0" borderId="10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 vertical="justify"/>
    </xf>
    <xf numFmtId="0" fontId="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justify" wrapText="1"/>
    </xf>
    <xf numFmtId="49" fontId="0" fillId="0" borderId="11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49" fontId="0" fillId="0" borderId="14" xfId="0" applyNumberFormat="1" applyFill="1" applyBorder="1" applyAlignment="1">
      <alignment horizontal="right" vertical="justify"/>
    </xf>
    <xf numFmtId="0" fontId="0" fillId="0" borderId="10" xfId="0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84" fontId="11" fillId="0" borderId="15" xfId="0" applyNumberFormat="1" applyFont="1" applyFill="1" applyBorder="1" applyAlignment="1">
      <alignment horizontal="right"/>
    </xf>
    <xf numFmtId="184" fontId="11" fillId="0" borderId="15" xfId="0" applyNumberFormat="1" applyFont="1" applyFill="1" applyBorder="1" applyAlignment="1">
      <alignment wrapText="1"/>
    </xf>
    <xf numFmtId="184" fontId="11" fillId="0" borderId="10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 vertical="justify"/>
    </xf>
    <xf numFmtId="49" fontId="0" fillId="0" borderId="12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3" xfId="0" applyNumberFormat="1" applyFill="1" applyBorder="1" applyAlignment="1">
      <alignment horizontal="center" vertical="justify"/>
    </xf>
    <xf numFmtId="49" fontId="0" fillId="0" borderId="11" xfId="0" applyNumberFormat="1" applyFill="1" applyBorder="1" applyAlignment="1">
      <alignment horizontal="center" vertical="justify"/>
    </xf>
    <xf numFmtId="49" fontId="0" fillId="0" borderId="15" xfId="0" applyNumberForma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justify" wrapText="1"/>
    </xf>
    <xf numFmtId="184" fontId="13" fillId="0" borderId="10" xfId="0" applyNumberFormat="1" applyFont="1" applyFill="1" applyBorder="1" applyAlignment="1">
      <alignment wrapText="1"/>
    </xf>
    <xf numFmtId="184" fontId="14" fillId="0" borderId="10" xfId="0" applyNumberFormat="1" applyFont="1" applyFill="1" applyBorder="1" applyAlignment="1">
      <alignment wrapText="1"/>
    </xf>
    <xf numFmtId="182" fontId="8" fillId="0" borderId="0" xfId="0" applyNumberFormat="1" applyFont="1" applyFill="1" applyAlignment="1">
      <alignment horizontal="right"/>
    </xf>
    <xf numFmtId="183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82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82" fontId="1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82" fontId="8" fillId="0" borderId="0" xfId="0" applyNumberFormat="1" applyFont="1" applyFill="1" applyAlignment="1">
      <alignment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11" fillId="0" borderId="15" xfId="0" applyNumberFormat="1" applyFont="1" applyFill="1" applyBorder="1" applyAlignment="1">
      <alignment horizontal="right"/>
    </xf>
    <xf numFmtId="181" fontId="11" fillId="0" borderId="15" xfId="0" applyNumberFormat="1" applyFont="1" applyFill="1" applyBorder="1" applyAlignment="1">
      <alignment wrapText="1"/>
    </xf>
    <xf numFmtId="181" fontId="11" fillId="0" borderId="10" xfId="0" applyNumberFormat="1" applyFont="1" applyFill="1" applyBorder="1" applyAlignment="1">
      <alignment wrapText="1"/>
    </xf>
    <xf numFmtId="181" fontId="14" fillId="0" borderId="10" xfId="0" applyNumberFormat="1" applyFont="1" applyFill="1" applyBorder="1" applyAlignment="1">
      <alignment wrapText="1"/>
    </xf>
    <xf numFmtId="184" fontId="0" fillId="0" borderId="0" xfId="0" applyNumberFormat="1" applyFont="1" applyFill="1" applyAlignment="1">
      <alignment horizontal="right" vertical="top" wrapText="1"/>
    </xf>
    <xf numFmtId="184" fontId="16" fillId="0" borderId="0" xfId="0" applyNumberFormat="1" applyFont="1" applyFill="1" applyAlignment="1">
      <alignment horizontal="right"/>
    </xf>
    <xf numFmtId="184" fontId="5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 horizontal="center" vertical="justify"/>
    </xf>
    <xf numFmtId="189" fontId="11" fillId="0" borderId="10" xfId="0" applyNumberFormat="1" applyFont="1" applyFill="1" applyBorder="1" applyAlignment="1">
      <alignment horizontal="right"/>
    </xf>
    <xf numFmtId="189" fontId="8" fillId="0" borderId="10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5" xfId="0" applyNumberFormat="1" applyFont="1" applyFill="1" applyBorder="1" applyAlignment="1">
      <alignment horizontal="right"/>
    </xf>
    <xf numFmtId="189" fontId="11" fillId="0" borderId="15" xfId="0" applyNumberFormat="1" applyFont="1" applyFill="1" applyBorder="1" applyAlignment="1">
      <alignment wrapText="1"/>
    </xf>
    <xf numFmtId="189" fontId="11" fillId="0" borderId="10" xfId="0" applyNumberFormat="1" applyFont="1" applyFill="1" applyBorder="1" applyAlignment="1">
      <alignment wrapText="1"/>
    </xf>
    <xf numFmtId="189" fontId="13" fillId="0" borderId="10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16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5" fillId="0" borderId="0" xfId="0" applyFont="1" applyFill="1" applyAlignment="1">
      <alignment horizontal="center"/>
    </xf>
    <xf numFmtId="182" fontId="8" fillId="0" borderId="0" xfId="0" applyNumberFormat="1" applyFont="1" applyFill="1" applyAlignment="1">
      <alignment horizontal="right" vertical="justify"/>
    </xf>
    <xf numFmtId="0" fontId="8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justify" wrapText="1"/>
    </xf>
    <xf numFmtId="49" fontId="5" fillId="0" borderId="14" xfId="0" applyNumberFormat="1" applyFont="1" applyFill="1" applyBorder="1" applyAlignment="1">
      <alignment horizontal="center" vertical="justify" wrapText="1"/>
    </xf>
    <xf numFmtId="49" fontId="5" fillId="0" borderId="15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.28125" style="8" customWidth="1"/>
    <col min="2" max="2" width="3.57421875" style="8" customWidth="1"/>
    <col min="3" max="3" width="7.7109375" style="8" customWidth="1"/>
    <col min="4" max="4" width="5.28125" style="8" customWidth="1"/>
    <col min="5" max="5" width="6.140625" style="8" customWidth="1"/>
    <col min="6" max="6" width="5.140625" style="8" customWidth="1"/>
    <col min="7" max="7" width="64.57421875" style="8" customWidth="1"/>
    <col min="8" max="8" width="17.8515625" style="73" customWidth="1"/>
    <col min="9" max="9" width="18.57421875" style="61" hidden="1" customWidth="1"/>
    <col min="10" max="10" width="18.421875" style="58" hidden="1" customWidth="1"/>
    <col min="11" max="11" width="19.00390625" style="58" hidden="1" customWidth="1"/>
    <col min="12" max="16384" width="9.140625" style="8" customWidth="1"/>
  </cols>
  <sheetData>
    <row r="1" spans="7:11" ht="12.75" customHeight="1">
      <c r="G1" s="92" t="s">
        <v>130</v>
      </c>
      <c r="H1" s="93"/>
      <c r="I1" s="54"/>
      <c r="J1" s="55"/>
      <c r="K1" s="55"/>
    </row>
    <row r="2" spans="1:8" s="3" customFormat="1" ht="12.75" customHeight="1">
      <c r="A2" s="86" t="s">
        <v>0</v>
      </c>
      <c r="B2" s="86"/>
      <c r="C2" s="86"/>
      <c r="D2" s="87"/>
      <c r="E2" s="87"/>
      <c r="F2" s="87"/>
      <c r="G2" s="87"/>
      <c r="H2" s="87"/>
    </row>
    <row r="3" spans="1:8" s="3" customFormat="1" ht="12.75" customHeight="1">
      <c r="A3" s="86" t="s">
        <v>1</v>
      </c>
      <c r="B3" s="86"/>
      <c r="C3" s="86"/>
      <c r="D3" s="87"/>
      <c r="E3" s="87"/>
      <c r="F3" s="87"/>
      <c r="G3" s="87"/>
      <c r="H3" s="87"/>
    </row>
    <row r="4" spans="1:8" s="3" customFormat="1" ht="12.75" customHeight="1">
      <c r="A4" s="86" t="s">
        <v>165</v>
      </c>
      <c r="B4" s="86"/>
      <c r="C4" s="86"/>
      <c r="D4" s="87"/>
      <c r="E4" s="87"/>
      <c r="F4" s="87"/>
      <c r="G4" s="87"/>
      <c r="H4" s="87"/>
    </row>
    <row r="5" spans="1:8" s="3" customFormat="1" ht="12.75" customHeight="1" hidden="1">
      <c r="A5" s="86" t="s">
        <v>11</v>
      </c>
      <c r="B5" s="86"/>
      <c r="C5" s="86"/>
      <c r="D5" s="87"/>
      <c r="E5" s="87"/>
      <c r="F5" s="87"/>
      <c r="G5" s="87"/>
      <c r="H5" s="87"/>
    </row>
    <row r="6" spans="1:8" s="3" customFormat="1" ht="12.75" customHeight="1" hidden="1">
      <c r="A6" s="86" t="s">
        <v>12</v>
      </c>
      <c r="B6" s="86"/>
      <c r="C6" s="86"/>
      <c r="D6" s="87"/>
      <c r="E6" s="87"/>
      <c r="F6" s="87"/>
      <c r="G6" s="87"/>
      <c r="H6" s="87"/>
    </row>
    <row r="7" spans="1:8" s="3" customFormat="1" ht="12.75" customHeight="1" hidden="1">
      <c r="A7" s="86" t="s">
        <v>1</v>
      </c>
      <c r="B7" s="97"/>
      <c r="C7" s="97"/>
      <c r="D7" s="87"/>
      <c r="E7" s="87"/>
      <c r="F7" s="87"/>
      <c r="G7" s="87"/>
      <c r="H7" s="87"/>
    </row>
    <row r="8" spans="1:8" s="3" customFormat="1" ht="12.75" customHeight="1">
      <c r="A8" s="86" t="s">
        <v>13</v>
      </c>
      <c r="B8" s="86"/>
      <c r="C8" s="86"/>
      <c r="D8" s="87"/>
      <c r="E8" s="87"/>
      <c r="F8" s="87"/>
      <c r="G8" s="87"/>
      <c r="H8" s="87"/>
    </row>
    <row r="9" spans="1:8" s="3" customFormat="1" ht="15.75" customHeight="1">
      <c r="A9" s="89" t="s">
        <v>155</v>
      </c>
      <c r="B9" s="90"/>
      <c r="C9" s="90"/>
      <c r="D9" s="87"/>
      <c r="E9" s="87"/>
      <c r="F9" s="87"/>
      <c r="G9" s="87"/>
      <c r="H9" s="87"/>
    </row>
    <row r="10" spans="1:8" s="3" customFormat="1" ht="12.75" customHeight="1">
      <c r="A10" s="86" t="s">
        <v>164</v>
      </c>
      <c r="B10" s="86"/>
      <c r="C10" s="86"/>
      <c r="D10" s="87"/>
      <c r="E10" s="87"/>
      <c r="F10" s="87"/>
      <c r="G10" s="87"/>
      <c r="H10" s="87"/>
    </row>
    <row r="11" spans="1:8" s="3" customFormat="1" ht="12.75" customHeight="1" hidden="1">
      <c r="A11" s="86" t="s">
        <v>136</v>
      </c>
      <c r="B11" s="87"/>
      <c r="C11" s="87"/>
      <c r="D11" s="87"/>
      <c r="E11" s="87"/>
      <c r="F11" s="87"/>
      <c r="G11" s="87"/>
      <c r="H11" s="87"/>
    </row>
    <row r="12" spans="1:8" s="3" customFormat="1" ht="12.75" customHeight="1" hidden="1">
      <c r="A12" s="86" t="s">
        <v>147</v>
      </c>
      <c r="B12" s="87"/>
      <c r="C12" s="87"/>
      <c r="D12" s="87"/>
      <c r="E12" s="87"/>
      <c r="F12" s="87"/>
      <c r="G12" s="87"/>
      <c r="H12" s="87"/>
    </row>
    <row r="13" spans="1:8" s="3" customFormat="1" ht="12.75" customHeight="1" hidden="1">
      <c r="A13" s="86" t="s">
        <v>150</v>
      </c>
      <c r="B13" s="87"/>
      <c r="C13" s="87"/>
      <c r="D13" s="87"/>
      <c r="E13" s="87"/>
      <c r="F13" s="87"/>
      <c r="G13" s="87"/>
      <c r="H13" s="87"/>
    </row>
    <row r="14" spans="1:8" s="3" customFormat="1" ht="12.75" customHeight="1">
      <c r="A14" s="2"/>
      <c r="B14" s="1"/>
      <c r="C14" s="1"/>
      <c r="D14" s="1"/>
      <c r="E14" s="1"/>
      <c r="F14" s="1"/>
      <c r="G14" s="88"/>
      <c r="H14" s="88"/>
    </row>
    <row r="15" spans="7:9" ht="12.75" customHeight="1">
      <c r="G15" s="56"/>
      <c r="H15" s="69"/>
      <c r="I15" s="57"/>
    </row>
    <row r="16" spans="1:9" ht="18">
      <c r="A16" s="91" t="s">
        <v>156</v>
      </c>
      <c r="B16" s="87"/>
      <c r="C16" s="87"/>
      <c r="D16" s="87"/>
      <c r="E16" s="87"/>
      <c r="F16" s="87"/>
      <c r="G16" s="87"/>
      <c r="H16" s="87"/>
      <c r="I16" s="59"/>
    </row>
    <row r="17" spans="7:9" ht="15.75">
      <c r="G17" s="60"/>
      <c r="H17" s="70" t="s">
        <v>131</v>
      </c>
      <c r="I17" s="59"/>
    </row>
    <row r="18" spans="1:11" ht="33" customHeight="1">
      <c r="A18" s="94" t="s">
        <v>16</v>
      </c>
      <c r="B18" s="95"/>
      <c r="C18" s="95"/>
      <c r="D18" s="95"/>
      <c r="E18" s="95"/>
      <c r="F18" s="96"/>
      <c r="G18" s="4" t="s">
        <v>2</v>
      </c>
      <c r="H18" s="71" t="s">
        <v>3</v>
      </c>
      <c r="I18" s="5" t="s">
        <v>157</v>
      </c>
      <c r="J18" s="6"/>
      <c r="K18" s="7"/>
    </row>
    <row r="19" spans="1:11" ht="15" customHeight="1">
      <c r="A19" s="83" t="s">
        <v>17</v>
      </c>
      <c r="B19" s="84"/>
      <c r="C19" s="84"/>
      <c r="D19" s="84"/>
      <c r="E19" s="84"/>
      <c r="F19" s="85"/>
      <c r="G19" s="9" t="s">
        <v>18</v>
      </c>
      <c r="H19" s="72" t="s">
        <v>19</v>
      </c>
      <c r="I19" s="10"/>
      <c r="J19" s="11"/>
      <c r="K19" s="11"/>
    </row>
    <row r="20" spans="1:11" ht="18.75" customHeight="1">
      <c r="A20" s="12" t="s">
        <v>17</v>
      </c>
      <c r="B20" s="13" t="s">
        <v>20</v>
      </c>
      <c r="C20" s="13" t="s">
        <v>21</v>
      </c>
      <c r="D20" s="13" t="s">
        <v>20</v>
      </c>
      <c r="E20" s="13" t="s">
        <v>22</v>
      </c>
      <c r="F20" s="13" t="s">
        <v>23</v>
      </c>
      <c r="G20" s="14" t="s">
        <v>4</v>
      </c>
      <c r="H20" s="75">
        <f>SUM(H21+H24+H26+H30+H33+H36+H40+H41+H51+H54+H56+H59+H61+H71)</f>
        <v>17736</v>
      </c>
      <c r="I20" s="15">
        <f>SUM(I21+I24+I26+I30+I33+I36+I40+I41+I51+I54+I56+I59+I61+I71)</f>
        <v>17736</v>
      </c>
      <c r="J20" s="62">
        <f>SUM(J21+J24+J26+J30+J33+J36+J40+J41+J51+J54+J56+J59+J61+J71)</f>
        <v>0</v>
      </c>
      <c r="K20" s="15">
        <f>SUM(K21+K24+K26+K30+K33+K36+K40+K41+K51+K54+K56+K59+K61+K71)</f>
        <v>0</v>
      </c>
    </row>
    <row r="21" spans="1:11" ht="12.75">
      <c r="A21" s="16" t="s">
        <v>17</v>
      </c>
      <c r="B21" s="17" t="s">
        <v>24</v>
      </c>
      <c r="C21" s="17" t="s">
        <v>21</v>
      </c>
      <c r="D21" s="17" t="s">
        <v>20</v>
      </c>
      <c r="E21" s="17" t="s">
        <v>22</v>
      </c>
      <c r="F21" s="17" t="s">
        <v>23</v>
      </c>
      <c r="G21" s="14" t="s">
        <v>25</v>
      </c>
      <c r="H21" s="75">
        <f>SUM(H22:H23)</f>
        <v>8670</v>
      </c>
      <c r="I21" s="15">
        <f>SUM(I22:I23)</f>
        <v>8670</v>
      </c>
      <c r="J21" s="62">
        <f>SUM(J22:J23)</f>
        <v>0</v>
      </c>
      <c r="K21" s="15">
        <f>SUM(K22:K23)</f>
        <v>0</v>
      </c>
    </row>
    <row r="22" spans="1:11" ht="12.75" customHeight="1" hidden="1">
      <c r="A22" s="18" t="s">
        <v>17</v>
      </c>
      <c r="B22" s="19" t="s">
        <v>24</v>
      </c>
      <c r="C22" s="19" t="s">
        <v>26</v>
      </c>
      <c r="D22" s="19" t="s">
        <v>24</v>
      </c>
      <c r="E22" s="19" t="s">
        <v>22</v>
      </c>
      <c r="F22" s="19" t="s">
        <v>27</v>
      </c>
      <c r="G22" s="20" t="s">
        <v>28</v>
      </c>
      <c r="H22" s="76">
        <f>SUM(I22:K22)</f>
        <v>0</v>
      </c>
      <c r="I22" s="21"/>
      <c r="J22" s="11"/>
      <c r="K22" s="22"/>
    </row>
    <row r="23" spans="1:11" ht="12.75">
      <c r="A23" s="18" t="s">
        <v>17</v>
      </c>
      <c r="B23" s="19" t="s">
        <v>24</v>
      </c>
      <c r="C23" s="19" t="s">
        <v>29</v>
      </c>
      <c r="D23" s="19" t="s">
        <v>24</v>
      </c>
      <c r="E23" s="19" t="s">
        <v>22</v>
      </c>
      <c r="F23" s="19" t="s">
        <v>27</v>
      </c>
      <c r="G23" s="20" t="s">
        <v>5</v>
      </c>
      <c r="H23" s="76">
        <f>SUM(I23:K23)</f>
        <v>8670</v>
      </c>
      <c r="I23" s="21">
        <v>8670</v>
      </c>
      <c r="J23" s="11"/>
      <c r="K23" s="22"/>
    </row>
    <row r="24" spans="1:11" ht="25.5">
      <c r="A24" s="16" t="s">
        <v>17</v>
      </c>
      <c r="B24" s="17" t="s">
        <v>30</v>
      </c>
      <c r="C24" s="17" t="s">
        <v>21</v>
      </c>
      <c r="D24" s="17" t="s">
        <v>20</v>
      </c>
      <c r="E24" s="17" t="s">
        <v>22</v>
      </c>
      <c r="F24" s="23" t="s">
        <v>23</v>
      </c>
      <c r="G24" s="24" t="s">
        <v>31</v>
      </c>
      <c r="H24" s="75">
        <f>SUM(H25)</f>
        <v>2556</v>
      </c>
      <c r="I24" s="15">
        <f>SUM(I25)</f>
        <v>2556</v>
      </c>
      <c r="J24" s="62">
        <f>SUM(J25)</f>
        <v>0</v>
      </c>
      <c r="K24" s="15">
        <f>SUM(K25)</f>
        <v>0</v>
      </c>
    </row>
    <row r="25" spans="1:11" ht="25.5">
      <c r="A25" s="18" t="s">
        <v>17</v>
      </c>
      <c r="B25" s="19" t="s">
        <v>30</v>
      </c>
      <c r="C25" s="19" t="s">
        <v>29</v>
      </c>
      <c r="D25" s="19" t="s">
        <v>24</v>
      </c>
      <c r="E25" s="19" t="s">
        <v>22</v>
      </c>
      <c r="F25" s="19" t="s">
        <v>27</v>
      </c>
      <c r="G25" s="25" t="s">
        <v>6</v>
      </c>
      <c r="H25" s="76">
        <f>SUM(I25:K25)</f>
        <v>2556</v>
      </c>
      <c r="I25" s="21">
        <v>2556</v>
      </c>
      <c r="J25" s="11"/>
      <c r="K25" s="22"/>
    </row>
    <row r="26" spans="1:11" ht="12.75">
      <c r="A26" s="16" t="s">
        <v>17</v>
      </c>
      <c r="B26" s="17" t="s">
        <v>32</v>
      </c>
      <c r="C26" s="17" t="s">
        <v>21</v>
      </c>
      <c r="D26" s="17" t="s">
        <v>20</v>
      </c>
      <c r="E26" s="17" t="s">
        <v>22</v>
      </c>
      <c r="F26" s="17" t="s">
        <v>23</v>
      </c>
      <c r="G26" s="14" t="s">
        <v>33</v>
      </c>
      <c r="H26" s="75">
        <f>SUM(H27:H29)</f>
        <v>37</v>
      </c>
      <c r="I26" s="15">
        <f>SUM(I27:I29)</f>
        <v>37</v>
      </c>
      <c r="J26" s="62">
        <f>SUM(J27:J29)</f>
        <v>0</v>
      </c>
      <c r="K26" s="15">
        <f>SUM(K27:K29)</f>
        <v>0</v>
      </c>
    </row>
    <row r="27" spans="1:11" ht="15" customHeight="1" hidden="1">
      <c r="A27" s="18" t="s">
        <v>17</v>
      </c>
      <c r="B27" s="19" t="s">
        <v>32</v>
      </c>
      <c r="C27" s="19" t="s">
        <v>29</v>
      </c>
      <c r="D27" s="19" t="s">
        <v>34</v>
      </c>
      <c r="E27" s="19" t="s">
        <v>22</v>
      </c>
      <c r="F27" s="19" t="s">
        <v>27</v>
      </c>
      <c r="G27" s="25" t="s">
        <v>35</v>
      </c>
      <c r="H27" s="76">
        <f>SUM(I27:K27)</f>
        <v>0</v>
      </c>
      <c r="I27" s="26"/>
      <c r="J27" s="11"/>
      <c r="K27" s="22"/>
    </row>
    <row r="28" spans="1:11" ht="15" customHeight="1">
      <c r="A28" s="18" t="s">
        <v>17</v>
      </c>
      <c r="B28" s="19" t="s">
        <v>32</v>
      </c>
      <c r="C28" s="19" t="s">
        <v>36</v>
      </c>
      <c r="D28" s="19" t="s">
        <v>24</v>
      </c>
      <c r="E28" s="19" t="s">
        <v>22</v>
      </c>
      <c r="F28" s="19" t="s">
        <v>27</v>
      </c>
      <c r="G28" s="25" t="s">
        <v>7</v>
      </c>
      <c r="H28" s="76">
        <f>SUM(I28:K28)</f>
        <v>37</v>
      </c>
      <c r="I28" s="26">
        <v>37</v>
      </c>
      <c r="J28" s="11"/>
      <c r="K28" s="22"/>
    </row>
    <row r="29" spans="1:11" ht="25.5" customHeight="1" hidden="1">
      <c r="A29" s="18" t="s">
        <v>17</v>
      </c>
      <c r="B29" s="19" t="s">
        <v>32</v>
      </c>
      <c r="C29" s="19" t="s">
        <v>37</v>
      </c>
      <c r="D29" s="19" t="s">
        <v>34</v>
      </c>
      <c r="E29" s="19" t="s">
        <v>22</v>
      </c>
      <c r="F29" s="19" t="s">
        <v>27</v>
      </c>
      <c r="G29" s="25" t="s">
        <v>38</v>
      </c>
      <c r="H29" s="76">
        <f>SUM(I29:K29)</f>
        <v>0</v>
      </c>
      <c r="I29" s="26"/>
      <c r="J29" s="11"/>
      <c r="K29" s="22"/>
    </row>
    <row r="30" spans="1:11" ht="12.75" hidden="1">
      <c r="A30" s="16" t="s">
        <v>17</v>
      </c>
      <c r="B30" s="17" t="s">
        <v>39</v>
      </c>
      <c r="C30" s="17" t="s">
        <v>21</v>
      </c>
      <c r="D30" s="17" t="s">
        <v>20</v>
      </c>
      <c r="E30" s="17" t="s">
        <v>22</v>
      </c>
      <c r="F30" s="17" t="s">
        <v>23</v>
      </c>
      <c r="G30" s="14" t="s">
        <v>8</v>
      </c>
      <c r="H30" s="76">
        <f aca="true" t="shared" si="0" ref="H30:H35">SUM(I30:K30)</f>
        <v>0</v>
      </c>
      <c r="I30" s="15">
        <f>SUM(I31:I32)</f>
        <v>0</v>
      </c>
      <c r="J30" s="11"/>
      <c r="K30" s="22"/>
    </row>
    <row r="31" spans="1:11" ht="12.75" hidden="1">
      <c r="A31" s="18" t="s">
        <v>17</v>
      </c>
      <c r="B31" s="19" t="s">
        <v>39</v>
      </c>
      <c r="C31" s="19" t="s">
        <v>26</v>
      </c>
      <c r="D31" s="19" t="s">
        <v>20</v>
      </c>
      <c r="E31" s="19" t="s">
        <v>22</v>
      </c>
      <c r="F31" s="19" t="s">
        <v>27</v>
      </c>
      <c r="G31" s="20" t="s">
        <v>9</v>
      </c>
      <c r="H31" s="76">
        <f t="shared" si="0"/>
        <v>0</v>
      </c>
      <c r="I31" s="21"/>
      <c r="J31" s="11"/>
      <c r="K31" s="22"/>
    </row>
    <row r="32" spans="1:11" ht="12.75" hidden="1">
      <c r="A32" s="18" t="s">
        <v>17</v>
      </c>
      <c r="B32" s="19" t="s">
        <v>39</v>
      </c>
      <c r="C32" s="19" t="s">
        <v>40</v>
      </c>
      <c r="D32" s="19" t="s">
        <v>20</v>
      </c>
      <c r="E32" s="19" t="s">
        <v>22</v>
      </c>
      <c r="F32" s="19" t="s">
        <v>27</v>
      </c>
      <c r="G32" s="27" t="s">
        <v>41</v>
      </c>
      <c r="H32" s="76">
        <f t="shared" si="0"/>
        <v>0</v>
      </c>
      <c r="I32" s="28"/>
      <c r="J32" s="11"/>
      <c r="K32" s="22"/>
    </row>
    <row r="33" spans="1:11" ht="12.75">
      <c r="A33" s="16" t="s">
        <v>17</v>
      </c>
      <c r="B33" s="17" t="s">
        <v>39</v>
      </c>
      <c r="C33" s="17" t="s">
        <v>21</v>
      </c>
      <c r="D33" s="17" t="s">
        <v>20</v>
      </c>
      <c r="E33" s="17" t="s">
        <v>22</v>
      </c>
      <c r="F33" s="17" t="s">
        <v>23</v>
      </c>
      <c r="G33" s="14" t="s">
        <v>8</v>
      </c>
      <c r="H33" s="77">
        <f>SUM(H34:H35)</f>
        <v>6340</v>
      </c>
      <c r="I33" s="29">
        <f>SUM(I34:I35)</f>
        <v>6340</v>
      </c>
      <c r="J33" s="63">
        <f>SUM(J34:J35)</f>
        <v>0</v>
      </c>
      <c r="K33" s="29">
        <f>SUM(K34:K35)</f>
        <v>0</v>
      </c>
    </row>
    <row r="34" spans="1:11" ht="12.75">
      <c r="A34" s="18" t="s">
        <v>17</v>
      </c>
      <c r="B34" s="30" t="s">
        <v>39</v>
      </c>
      <c r="C34" s="30" t="s">
        <v>26</v>
      </c>
      <c r="D34" s="30" t="s">
        <v>20</v>
      </c>
      <c r="E34" s="19" t="s">
        <v>22</v>
      </c>
      <c r="F34" s="19" t="s">
        <v>27</v>
      </c>
      <c r="G34" s="25" t="s">
        <v>9</v>
      </c>
      <c r="H34" s="76">
        <f t="shared" si="0"/>
        <v>800</v>
      </c>
      <c r="I34" s="28">
        <v>800</v>
      </c>
      <c r="J34" s="11"/>
      <c r="K34" s="22"/>
    </row>
    <row r="35" spans="1:11" ht="12.75">
      <c r="A35" s="18" t="s">
        <v>17</v>
      </c>
      <c r="B35" s="30" t="s">
        <v>39</v>
      </c>
      <c r="C35" s="30" t="s">
        <v>40</v>
      </c>
      <c r="D35" s="30" t="s">
        <v>20</v>
      </c>
      <c r="E35" s="19" t="s">
        <v>22</v>
      </c>
      <c r="F35" s="19" t="s">
        <v>27</v>
      </c>
      <c r="G35" s="25" t="s">
        <v>41</v>
      </c>
      <c r="H35" s="76">
        <f t="shared" si="0"/>
        <v>5540</v>
      </c>
      <c r="I35" s="28">
        <v>5540</v>
      </c>
      <c r="J35" s="11"/>
      <c r="K35" s="22"/>
    </row>
    <row r="36" spans="1:11" ht="12.75" hidden="1">
      <c r="A36" s="16" t="s">
        <v>17</v>
      </c>
      <c r="B36" s="17" t="s">
        <v>42</v>
      </c>
      <c r="C36" s="17" t="s">
        <v>21</v>
      </c>
      <c r="D36" s="17" t="s">
        <v>20</v>
      </c>
      <c r="E36" s="17" t="s">
        <v>22</v>
      </c>
      <c r="F36" s="17" t="s">
        <v>23</v>
      </c>
      <c r="G36" s="14" t="s">
        <v>43</v>
      </c>
      <c r="H36" s="75">
        <f>SUM(H37:H39)</f>
        <v>0</v>
      </c>
      <c r="I36" s="15">
        <f>SUM(I37:I39)</f>
        <v>0</v>
      </c>
      <c r="J36" s="62">
        <f>SUM(J37:J39)</f>
        <v>0</v>
      </c>
      <c r="K36" s="15">
        <f>SUM(K37:K39)</f>
        <v>0</v>
      </c>
    </row>
    <row r="37" spans="1:11" ht="25.5" hidden="1">
      <c r="A37" s="18" t="s">
        <v>17</v>
      </c>
      <c r="B37" s="19" t="s">
        <v>42</v>
      </c>
      <c r="C37" s="19" t="s">
        <v>36</v>
      </c>
      <c r="D37" s="19" t="s">
        <v>24</v>
      </c>
      <c r="E37" s="19" t="s">
        <v>22</v>
      </c>
      <c r="F37" s="19" t="s">
        <v>27</v>
      </c>
      <c r="G37" s="31" t="s">
        <v>44</v>
      </c>
      <c r="H37" s="76">
        <f>SUM(I37:K37)</f>
        <v>0</v>
      </c>
      <c r="I37" s="28"/>
      <c r="J37" s="11"/>
      <c r="K37" s="22"/>
    </row>
    <row r="38" spans="1:11" ht="28.5" customHeight="1" hidden="1">
      <c r="A38" s="18" t="s">
        <v>17</v>
      </c>
      <c r="B38" s="19" t="s">
        <v>42</v>
      </c>
      <c r="C38" s="19" t="s">
        <v>37</v>
      </c>
      <c r="D38" s="19" t="s">
        <v>24</v>
      </c>
      <c r="E38" s="19" t="s">
        <v>22</v>
      </c>
      <c r="F38" s="19" t="s">
        <v>27</v>
      </c>
      <c r="G38" s="31" t="s">
        <v>45</v>
      </c>
      <c r="H38" s="76">
        <f>SUM(I38:K38)</f>
        <v>0</v>
      </c>
      <c r="I38" s="28"/>
      <c r="J38" s="11"/>
      <c r="K38" s="22"/>
    </row>
    <row r="39" spans="1:11" ht="25.5" hidden="1">
      <c r="A39" s="18" t="s">
        <v>17</v>
      </c>
      <c r="B39" s="19" t="s">
        <v>42</v>
      </c>
      <c r="C39" s="19" t="s">
        <v>46</v>
      </c>
      <c r="D39" s="19" t="s">
        <v>24</v>
      </c>
      <c r="E39" s="19" t="s">
        <v>22</v>
      </c>
      <c r="F39" s="19" t="s">
        <v>27</v>
      </c>
      <c r="G39" s="31" t="s">
        <v>47</v>
      </c>
      <c r="H39" s="76">
        <f>SUM(I39:K39)</f>
        <v>0</v>
      </c>
      <c r="I39" s="28"/>
      <c r="J39" s="11"/>
      <c r="K39" s="22"/>
    </row>
    <row r="40" spans="1:11" ht="25.5" hidden="1">
      <c r="A40" s="16" t="s">
        <v>17</v>
      </c>
      <c r="B40" s="17" t="s">
        <v>48</v>
      </c>
      <c r="C40" s="17" t="s">
        <v>21</v>
      </c>
      <c r="D40" s="17" t="s">
        <v>20</v>
      </c>
      <c r="E40" s="17" t="s">
        <v>22</v>
      </c>
      <c r="F40" s="17" t="s">
        <v>23</v>
      </c>
      <c r="G40" s="14" t="s">
        <v>49</v>
      </c>
      <c r="H40" s="77">
        <f>SUM(I40:K40)</f>
        <v>0</v>
      </c>
      <c r="I40" s="15"/>
      <c r="J40" s="11"/>
      <c r="K40" s="22"/>
    </row>
    <row r="41" spans="1:11" ht="27" customHeight="1">
      <c r="A41" s="16" t="s">
        <v>17</v>
      </c>
      <c r="B41" s="17" t="s">
        <v>50</v>
      </c>
      <c r="C41" s="17" t="s">
        <v>21</v>
      </c>
      <c r="D41" s="17" t="s">
        <v>20</v>
      </c>
      <c r="E41" s="17" t="s">
        <v>22</v>
      </c>
      <c r="F41" s="17" t="s">
        <v>23</v>
      </c>
      <c r="G41" s="32" t="s">
        <v>51</v>
      </c>
      <c r="H41" s="75">
        <f>SUM(H44+H48+H49+H50)</f>
        <v>38</v>
      </c>
      <c r="I41" s="15">
        <f>SUM(I44+I48+I49+I50)</f>
        <v>38</v>
      </c>
      <c r="J41" s="62">
        <f>SUM(J44+J48+J49+J50)</f>
        <v>0</v>
      </c>
      <c r="K41" s="15">
        <f>SUM(K44+K48+K49+K50)</f>
        <v>0</v>
      </c>
    </row>
    <row r="42" spans="1:11" ht="27" customHeight="1" hidden="1">
      <c r="A42" s="18" t="s">
        <v>17</v>
      </c>
      <c r="B42" s="19" t="s">
        <v>50</v>
      </c>
      <c r="C42" s="19" t="s">
        <v>26</v>
      </c>
      <c r="D42" s="19" t="s">
        <v>20</v>
      </c>
      <c r="E42" s="19" t="s">
        <v>22</v>
      </c>
      <c r="F42" s="19" t="s">
        <v>52</v>
      </c>
      <c r="G42" s="25" t="s">
        <v>53</v>
      </c>
      <c r="H42" s="78"/>
      <c r="I42" s="28"/>
      <c r="J42" s="11"/>
      <c r="K42" s="22"/>
    </row>
    <row r="43" spans="1:11" ht="28.5" customHeight="1" hidden="1">
      <c r="A43" s="18" t="s">
        <v>17</v>
      </c>
      <c r="B43" s="19" t="s">
        <v>50</v>
      </c>
      <c r="C43" s="19" t="s">
        <v>36</v>
      </c>
      <c r="D43" s="19" t="s">
        <v>20</v>
      </c>
      <c r="E43" s="19" t="s">
        <v>22</v>
      </c>
      <c r="F43" s="19" t="s">
        <v>52</v>
      </c>
      <c r="G43" s="25" t="s">
        <v>54</v>
      </c>
      <c r="H43" s="78"/>
      <c r="I43" s="28"/>
      <c r="J43" s="11"/>
      <c r="K43" s="22"/>
    </row>
    <row r="44" spans="1:11" ht="67.5" customHeight="1">
      <c r="A44" s="18" t="s">
        <v>17</v>
      </c>
      <c r="B44" s="19" t="s">
        <v>50</v>
      </c>
      <c r="C44" s="19" t="s">
        <v>55</v>
      </c>
      <c r="D44" s="19" t="s">
        <v>20</v>
      </c>
      <c r="E44" s="19" t="s">
        <v>22</v>
      </c>
      <c r="F44" s="19" t="s">
        <v>52</v>
      </c>
      <c r="G44" s="31" t="s">
        <v>10</v>
      </c>
      <c r="H44" s="76">
        <f>SUM(H45:H47)</f>
        <v>38</v>
      </c>
      <c r="I44" s="21">
        <f>SUM(I45:I47)</f>
        <v>38</v>
      </c>
      <c r="J44" s="64">
        <f>SUM(J45:J47)</f>
        <v>0</v>
      </c>
      <c r="K44" s="21">
        <f>SUM(K45:K47)</f>
        <v>0</v>
      </c>
    </row>
    <row r="45" spans="1:11" ht="57.75" customHeight="1" hidden="1">
      <c r="A45" s="33" t="s">
        <v>17</v>
      </c>
      <c r="B45" s="34" t="s">
        <v>50</v>
      </c>
      <c r="C45" s="34" t="s">
        <v>56</v>
      </c>
      <c r="D45" s="34" t="s">
        <v>57</v>
      </c>
      <c r="E45" s="34" t="s">
        <v>22</v>
      </c>
      <c r="F45" s="34" t="s">
        <v>52</v>
      </c>
      <c r="G45" s="31" t="s">
        <v>58</v>
      </c>
      <c r="H45" s="76">
        <f aca="true" t="shared" si="1" ref="H45:H50">SUM(I45:K45)</f>
        <v>0</v>
      </c>
      <c r="I45" s="21"/>
      <c r="J45" s="64"/>
      <c r="K45" s="21"/>
    </row>
    <row r="46" spans="1:11" ht="53.25" customHeight="1">
      <c r="A46" s="33" t="s">
        <v>17</v>
      </c>
      <c r="B46" s="34" t="s">
        <v>50</v>
      </c>
      <c r="C46" s="34" t="s">
        <v>59</v>
      </c>
      <c r="D46" s="35" t="s">
        <v>72</v>
      </c>
      <c r="E46" s="34" t="s">
        <v>22</v>
      </c>
      <c r="F46" s="34" t="s">
        <v>52</v>
      </c>
      <c r="G46" s="36" t="s">
        <v>60</v>
      </c>
      <c r="H46" s="76">
        <f t="shared" si="1"/>
        <v>38</v>
      </c>
      <c r="I46" s="21">
        <v>38</v>
      </c>
      <c r="J46" s="64"/>
      <c r="K46" s="21"/>
    </row>
    <row r="47" spans="1:11" ht="30" customHeight="1" hidden="1">
      <c r="A47" s="33" t="s">
        <v>17</v>
      </c>
      <c r="B47" s="34" t="s">
        <v>50</v>
      </c>
      <c r="C47" s="34" t="s">
        <v>61</v>
      </c>
      <c r="D47" s="34" t="s">
        <v>57</v>
      </c>
      <c r="E47" s="34" t="s">
        <v>22</v>
      </c>
      <c r="F47" s="34" t="s">
        <v>52</v>
      </c>
      <c r="G47" s="31" t="s">
        <v>62</v>
      </c>
      <c r="H47" s="76">
        <f t="shared" si="1"/>
        <v>0</v>
      </c>
      <c r="I47" s="21"/>
      <c r="J47" s="64"/>
      <c r="K47" s="21"/>
    </row>
    <row r="48" spans="1:11" ht="12.75" hidden="1">
      <c r="A48" s="18" t="s">
        <v>17</v>
      </c>
      <c r="B48" s="19" t="s">
        <v>50</v>
      </c>
      <c r="C48" s="19" t="s">
        <v>46</v>
      </c>
      <c r="D48" s="19" t="s">
        <v>20</v>
      </c>
      <c r="E48" s="19" t="s">
        <v>22</v>
      </c>
      <c r="F48" s="19" t="s">
        <v>52</v>
      </c>
      <c r="G48" s="31" t="s">
        <v>63</v>
      </c>
      <c r="H48" s="76">
        <f t="shared" si="1"/>
        <v>0</v>
      </c>
      <c r="I48" s="26"/>
      <c r="J48" s="11"/>
      <c r="K48" s="22"/>
    </row>
    <row r="49" spans="1:11" ht="63.75" hidden="1">
      <c r="A49" s="18" t="s">
        <v>17</v>
      </c>
      <c r="B49" s="19" t="s">
        <v>50</v>
      </c>
      <c r="C49" s="19" t="s">
        <v>64</v>
      </c>
      <c r="D49" s="19" t="s">
        <v>20</v>
      </c>
      <c r="E49" s="19" t="s">
        <v>22</v>
      </c>
      <c r="F49" s="19" t="s">
        <v>52</v>
      </c>
      <c r="G49" s="37" t="s">
        <v>65</v>
      </c>
      <c r="H49" s="76">
        <f t="shared" si="1"/>
        <v>0</v>
      </c>
      <c r="I49" s="26"/>
      <c r="J49" s="11"/>
      <c r="K49" s="22"/>
    </row>
    <row r="50" spans="1:11" ht="66" customHeight="1" hidden="1">
      <c r="A50" s="18" t="s">
        <v>17</v>
      </c>
      <c r="B50" s="19" t="s">
        <v>50</v>
      </c>
      <c r="C50" s="19" t="s">
        <v>66</v>
      </c>
      <c r="D50" s="19" t="s">
        <v>20</v>
      </c>
      <c r="E50" s="19" t="s">
        <v>22</v>
      </c>
      <c r="F50" s="19" t="s">
        <v>52</v>
      </c>
      <c r="G50" s="31" t="s">
        <v>67</v>
      </c>
      <c r="H50" s="76">
        <f t="shared" si="1"/>
        <v>0</v>
      </c>
      <c r="I50" s="26">
        <v>0</v>
      </c>
      <c r="J50" s="11"/>
      <c r="K50" s="22"/>
    </row>
    <row r="51" spans="1:11" ht="12.75" hidden="1">
      <c r="A51" s="16" t="s">
        <v>17</v>
      </c>
      <c r="B51" s="17" t="s">
        <v>68</v>
      </c>
      <c r="C51" s="17" t="s">
        <v>21</v>
      </c>
      <c r="D51" s="17" t="s">
        <v>20</v>
      </c>
      <c r="E51" s="17" t="s">
        <v>22</v>
      </c>
      <c r="F51" s="17" t="s">
        <v>23</v>
      </c>
      <c r="G51" s="38" t="s">
        <v>69</v>
      </c>
      <c r="H51" s="79">
        <f>SUM(H52:H53)</f>
        <v>0</v>
      </c>
      <c r="I51" s="39">
        <f>SUM(I52:I53)</f>
        <v>0</v>
      </c>
      <c r="J51" s="65">
        <f>SUM(J52:J53)</f>
        <v>0</v>
      </c>
      <c r="K51" s="39">
        <f>SUM(K52:K53)</f>
        <v>0</v>
      </c>
    </row>
    <row r="52" spans="1:11" ht="12.75" hidden="1">
      <c r="A52" s="18" t="s">
        <v>17</v>
      </c>
      <c r="B52" s="19" t="s">
        <v>68</v>
      </c>
      <c r="C52" s="19" t="s">
        <v>26</v>
      </c>
      <c r="D52" s="19" t="s">
        <v>24</v>
      </c>
      <c r="E52" s="19" t="s">
        <v>22</v>
      </c>
      <c r="F52" s="19" t="s">
        <v>52</v>
      </c>
      <c r="G52" s="31" t="s">
        <v>70</v>
      </c>
      <c r="H52" s="76">
        <f>SUM(I52:K52)</f>
        <v>0</v>
      </c>
      <c r="I52" s="28"/>
      <c r="J52" s="11"/>
      <c r="K52" s="22"/>
    </row>
    <row r="53" spans="1:11" ht="12.75" hidden="1">
      <c r="A53" s="18" t="s">
        <v>17</v>
      </c>
      <c r="B53" s="19" t="s">
        <v>68</v>
      </c>
      <c r="C53" s="19" t="s">
        <v>37</v>
      </c>
      <c r="D53" s="19" t="s">
        <v>20</v>
      </c>
      <c r="E53" s="19" t="s">
        <v>22</v>
      </c>
      <c r="F53" s="19" t="s">
        <v>52</v>
      </c>
      <c r="G53" s="31" t="s">
        <v>71</v>
      </c>
      <c r="H53" s="78"/>
      <c r="I53" s="28"/>
      <c r="J53" s="11"/>
      <c r="K53" s="22"/>
    </row>
    <row r="54" spans="1:11" ht="25.5" hidden="1">
      <c r="A54" s="16" t="s">
        <v>17</v>
      </c>
      <c r="B54" s="17" t="s">
        <v>72</v>
      </c>
      <c r="C54" s="17" t="s">
        <v>21</v>
      </c>
      <c r="D54" s="17" t="s">
        <v>20</v>
      </c>
      <c r="E54" s="17" t="s">
        <v>22</v>
      </c>
      <c r="F54" s="17" t="s">
        <v>23</v>
      </c>
      <c r="G54" s="14" t="s">
        <v>73</v>
      </c>
      <c r="H54" s="75">
        <f>SUM(H55)</f>
        <v>0</v>
      </c>
      <c r="I54" s="15">
        <f>SUM(I55)</f>
        <v>0</v>
      </c>
      <c r="J54" s="11"/>
      <c r="K54" s="22"/>
    </row>
    <row r="55" spans="1:11" ht="25.5" hidden="1">
      <c r="A55" s="18" t="s">
        <v>17</v>
      </c>
      <c r="B55" s="19" t="s">
        <v>72</v>
      </c>
      <c r="C55" s="19" t="s">
        <v>36</v>
      </c>
      <c r="D55" s="19" t="s">
        <v>20</v>
      </c>
      <c r="E55" s="19" t="s">
        <v>22</v>
      </c>
      <c r="F55" s="19" t="s">
        <v>74</v>
      </c>
      <c r="G55" s="20" t="s">
        <v>75</v>
      </c>
      <c r="H55" s="78"/>
      <c r="I55" s="28"/>
      <c r="J55" s="11"/>
      <c r="K55" s="22"/>
    </row>
    <row r="56" spans="1:11" ht="12.75">
      <c r="A56" s="16" t="s">
        <v>17</v>
      </c>
      <c r="B56" s="17" t="s">
        <v>76</v>
      </c>
      <c r="C56" s="17" t="s">
        <v>21</v>
      </c>
      <c r="D56" s="17" t="s">
        <v>20</v>
      </c>
      <c r="E56" s="17" t="s">
        <v>22</v>
      </c>
      <c r="F56" s="17" t="s">
        <v>23</v>
      </c>
      <c r="G56" s="14" t="s">
        <v>77</v>
      </c>
      <c r="H56" s="75">
        <f>SUM(H57:H58)</f>
        <v>95</v>
      </c>
      <c r="I56" s="15">
        <f>SUM(I57:I58)</f>
        <v>95</v>
      </c>
      <c r="J56" s="62">
        <f>SUM(J57:J58)</f>
        <v>0</v>
      </c>
      <c r="K56" s="15">
        <f>SUM(K57:K58)</f>
        <v>0</v>
      </c>
    </row>
    <row r="57" spans="1:11" ht="51" customHeight="1" hidden="1">
      <c r="A57" s="18" t="s">
        <v>17</v>
      </c>
      <c r="B57" s="19" t="s">
        <v>76</v>
      </c>
      <c r="C57" s="19" t="s">
        <v>29</v>
      </c>
      <c r="D57" s="19" t="s">
        <v>20</v>
      </c>
      <c r="E57" s="19" t="s">
        <v>22</v>
      </c>
      <c r="F57" s="19" t="s">
        <v>23</v>
      </c>
      <c r="G57" s="31" t="s">
        <v>78</v>
      </c>
      <c r="H57" s="76">
        <f>SUM(I57:K57)</f>
        <v>0</v>
      </c>
      <c r="I57" s="28"/>
      <c r="J57" s="11"/>
      <c r="K57" s="22"/>
    </row>
    <row r="58" spans="1:11" ht="69" customHeight="1">
      <c r="A58" s="18" t="s">
        <v>17</v>
      </c>
      <c r="B58" s="19" t="s">
        <v>76</v>
      </c>
      <c r="C58" s="19" t="s">
        <v>40</v>
      </c>
      <c r="D58" s="19" t="s">
        <v>20</v>
      </c>
      <c r="E58" s="19" t="s">
        <v>22</v>
      </c>
      <c r="F58" s="19" t="s">
        <v>23</v>
      </c>
      <c r="G58" s="31" t="s">
        <v>79</v>
      </c>
      <c r="H58" s="76">
        <f>SUM(I58:K58)</f>
        <v>95</v>
      </c>
      <c r="I58" s="28">
        <v>95</v>
      </c>
      <c r="J58" s="11"/>
      <c r="K58" s="22"/>
    </row>
    <row r="59" spans="1:11" ht="12.75" hidden="1">
      <c r="A59" s="16" t="s">
        <v>17</v>
      </c>
      <c r="B59" s="17" t="s">
        <v>80</v>
      </c>
      <c r="C59" s="17" t="s">
        <v>21</v>
      </c>
      <c r="D59" s="17" t="s">
        <v>20</v>
      </c>
      <c r="E59" s="17" t="s">
        <v>22</v>
      </c>
      <c r="F59" s="17" t="s">
        <v>23</v>
      </c>
      <c r="G59" s="14" t="s">
        <v>81</v>
      </c>
      <c r="H59" s="75">
        <f>SUM(H60)</f>
        <v>0</v>
      </c>
      <c r="I59" s="15">
        <f>SUM(I60)</f>
        <v>0</v>
      </c>
      <c r="J59" s="62">
        <f>SUM(J60)</f>
        <v>0</v>
      </c>
      <c r="K59" s="15">
        <f>SUM(K60)</f>
        <v>0</v>
      </c>
    </row>
    <row r="60" spans="1:11" ht="33.75" customHeight="1" hidden="1">
      <c r="A60" s="18" t="s">
        <v>17</v>
      </c>
      <c r="B60" s="19" t="s">
        <v>80</v>
      </c>
      <c r="C60" s="19" t="s">
        <v>29</v>
      </c>
      <c r="D60" s="19" t="s">
        <v>20</v>
      </c>
      <c r="E60" s="19" t="s">
        <v>22</v>
      </c>
      <c r="F60" s="19" t="s">
        <v>23</v>
      </c>
      <c r="G60" s="31" t="s">
        <v>82</v>
      </c>
      <c r="H60" s="76">
        <f>SUM(I60:K60)</f>
        <v>0</v>
      </c>
      <c r="I60" s="28"/>
      <c r="J60" s="11"/>
      <c r="K60" s="22"/>
    </row>
    <row r="61" spans="1:11" ht="13.5" customHeight="1" hidden="1">
      <c r="A61" s="16" t="s">
        <v>17</v>
      </c>
      <c r="B61" s="17" t="s">
        <v>83</v>
      </c>
      <c r="C61" s="17" t="s">
        <v>21</v>
      </c>
      <c r="D61" s="17" t="s">
        <v>20</v>
      </c>
      <c r="E61" s="17" t="s">
        <v>22</v>
      </c>
      <c r="F61" s="17" t="s">
        <v>23</v>
      </c>
      <c r="G61" s="32" t="s">
        <v>84</v>
      </c>
      <c r="H61" s="80">
        <f>SUM(H62:H70)</f>
        <v>0</v>
      </c>
      <c r="I61" s="40">
        <f>SUM(I62:I70)</f>
        <v>0</v>
      </c>
      <c r="J61" s="66">
        <f>SUM(J62:J70)</f>
        <v>0</v>
      </c>
      <c r="K61" s="40">
        <f>SUM(K62:K70)</f>
        <v>0</v>
      </c>
    </row>
    <row r="62" spans="1:11" ht="25.5" customHeight="1" hidden="1">
      <c r="A62" s="18" t="s">
        <v>17</v>
      </c>
      <c r="B62" s="19" t="s">
        <v>83</v>
      </c>
      <c r="C62" s="19" t="s">
        <v>36</v>
      </c>
      <c r="D62" s="19" t="s">
        <v>20</v>
      </c>
      <c r="E62" s="19" t="s">
        <v>22</v>
      </c>
      <c r="F62" s="19" t="s">
        <v>85</v>
      </c>
      <c r="G62" s="25" t="s">
        <v>86</v>
      </c>
      <c r="H62" s="76">
        <f aca="true" t="shared" si="2" ref="H62:H70">SUM(I62:K62)</f>
        <v>0</v>
      </c>
      <c r="I62" s="26"/>
      <c r="J62" s="11"/>
      <c r="K62" s="22"/>
    </row>
    <row r="63" spans="1:11" ht="42" customHeight="1" hidden="1">
      <c r="A63" s="18" t="s">
        <v>17</v>
      </c>
      <c r="B63" s="19" t="s">
        <v>83</v>
      </c>
      <c r="C63" s="19" t="s">
        <v>40</v>
      </c>
      <c r="D63" s="19" t="s">
        <v>24</v>
      </c>
      <c r="E63" s="19" t="s">
        <v>22</v>
      </c>
      <c r="F63" s="19" t="s">
        <v>85</v>
      </c>
      <c r="G63" s="25" t="s">
        <v>87</v>
      </c>
      <c r="H63" s="76">
        <f t="shared" si="2"/>
        <v>0</v>
      </c>
      <c r="I63" s="26"/>
      <c r="J63" s="11"/>
      <c r="K63" s="22"/>
    </row>
    <row r="64" spans="1:11" ht="17.25" customHeight="1" hidden="1">
      <c r="A64" s="18" t="s">
        <v>17</v>
      </c>
      <c r="B64" s="19" t="s">
        <v>83</v>
      </c>
      <c r="C64" s="30" t="s">
        <v>133</v>
      </c>
      <c r="D64" s="30" t="s">
        <v>72</v>
      </c>
      <c r="E64" s="19" t="s">
        <v>22</v>
      </c>
      <c r="F64" s="19" t="s">
        <v>85</v>
      </c>
      <c r="G64" s="25" t="s">
        <v>134</v>
      </c>
      <c r="H64" s="76">
        <f t="shared" si="2"/>
        <v>0</v>
      </c>
      <c r="I64" s="26"/>
      <c r="J64" s="11"/>
      <c r="K64" s="22"/>
    </row>
    <row r="65" spans="1:11" ht="68.25" customHeight="1" hidden="1">
      <c r="A65" s="18" t="s">
        <v>17</v>
      </c>
      <c r="B65" s="19" t="s">
        <v>83</v>
      </c>
      <c r="C65" s="19" t="s">
        <v>88</v>
      </c>
      <c r="D65" s="19" t="s">
        <v>24</v>
      </c>
      <c r="E65" s="19" t="s">
        <v>22</v>
      </c>
      <c r="F65" s="19" t="s">
        <v>85</v>
      </c>
      <c r="G65" s="31" t="s">
        <v>89</v>
      </c>
      <c r="H65" s="76">
        <f t="shared" si="2"/>
        <v>0</v>
      </c>
      <c r="I65" s="26"/>
      <c r="J65" s="11"/>
      <c r="K65" s="22"/>
    </row>
    <row r="66" spans="1:11" ht="38.25" hidden="1">
      <c r="A66" s="18" t="s">
        <v>17</v>
      </c>
      <c r="B66" s="19" t="s">
        <v>83</v>
      </c>
      <c r="C66" s="19" t="s">
        <v>90</v>
      </c>
      <c r="D66" s="19" t="s">
        <v>24</v>
      </c>
      <c r="E66" s="19" t="s">
        <v>22</v>
      </c>
      <c r="F66" s="19" t="s">
        <v>85</v>
      </c>
      <c r="G66" s="31" t="s">
        <v>91</v>
      </c>
      <c r="H66" s="76">
        <f t="shared" si="2"/>
        <v>0</v>
      </c>
      <c r="I66" s="26"/>
      <c r="J66" s="11"/>
      <c r="K66" s="22"/>
    </row>
    <row r="67" spans="1:11" ht="25.5" hidden="1">
      <c r="A67" s="18" t="s">
        <v>17</v>
      </c>
      <c r="B67" s="19" t="s">
        <v>83</v>
      </c>
      <c r="C67" s="19" t="s">
        <v>92</v>
      </c>
      <c r="D67" s="19" t="s">
        <v>24</v>
      </c>
      <c r="E67" s="19" t="s">
        <v>23</v>
      </c>
      <c r="F67" s="19" t="s">
        <v>85</v>
      </c>
      <c r="G67" s="31" t="s">
        <v>93</v>
      </c>
      <c r="H67" s="76">
        <f t="shared" si="2"/>
        <v>0</v>
      </c>
      <c r="I67" s="26"/>
      <c r="J67" s="11"/>
      <c r="K67" s="22"/>
    </row>
    <row r="68" spans="1:11" ht="44.25" customHeight="1" hidden="1">
      <c r="A68" s="18" t="s">
        <v>17</v>
      </c>
      <c r="B68" s="19" t="s">
        <v>83</v>
      </c>
      <c r="C68" s="19" t="s">
        <v>94</v>
      </c>
      <c r="D68" s="19" t="s">
        <v>20</v>
      </c>
      <c r="E68" s="19" t="s">
        <v>23</v>
      </c>
      <c r="F68" s="19" t="s">
        <v>85</v>
      </c>
      <c r="G68" s="37" t="s">
        <v>95</v>
      </c>
      <c r="H68" s="76">
        <f t="shared" si="2"/>
        <v>0</v>
      </c>
      <c r="I68" s="26"/>
      <c r="J68" s="11"/>
      <c r="K68" s="22"/>
    </row>
    <row r="69" spans="1:11" ht="39.75" customHeight="1" hidden="1">
      <c r="A69" s="18" t="s">
        <v>17</v>
      </c>
      <c r="B69" s="19" t="s">
        <v>83</v>
      </c>
      <c r="C69" s="19" t="s">
        <v>96</v>
      </c>
      <c r="D69" s="19" t="s">
        <v>20</v>
      </c>
      <c r="E69" s="19" t="s">
        <v>23</v>
      </c>
      <c r="F69" s="19" t="s">
        <v>85</v>
      </c>
      <c r="G69" s="31" t="s">
        <v>97</v>
      </c>
      <c r="H69" s="76">
        <f t="shared" si="2"/>
        <v>0</v>
      </c>
      <c r="I69" s="26"/>
      <c r="J69" s="11"/>
      <c r="K69" s="22"/>
    </row>
    <row r="70" spans="1:11" ht="26.25" customHeight="1" hidden="1">
      <c r="A70" s="18" t="s">
        <v>17</v>
      </c>
      <c r="B70" s="19" t="s">
        <v>83</v>
      </c>
      <c r="C70" s="19" t="s">
        <v>98</v>
      </c>
      <c r="D70" s="19" t="s">
        <v>20</v>
      </c>
      <c r="E70" s="19" t="s">
        <v>22</v>
      </c>
      <c r="F70" s="19" t="s">
        <v>85</v>
      </c>
      <c r="G70" s="31" t="s">
        <v>99</v>
      </c>
      <c r="H70" s="76">
        <f t="shared" si="2"/>
        <v>0</v>
      </c>
      <c r="I70" s="26"/>
      <c r="J70" s="11"/>
      <c r="K70" s="22"/>
    </row>
    <row r="71" spans="1:11" ht="12.75" hidden="1">
      <c r="A71" s="16" t="s">
        <v>17</v>
      </c>
      <c r="B71" s="17" t="s">
        <v>100</v>
      </c>
      <c r="C71" s="17" t="s">
        <v>21</v>
      </c>
      <c r="D71" s="17" t="s">
        <v>20</v>
      </c>
      <c r="E71" s="17" t="s">
        <v>22</v>
      </c>
      <c r="F71" s="17" t="s">
        <v>23</v>
      </c>
      <c r="G71" s="32" t="s">
        <v>101</v>
      </c>
      <c r="H71" s="81">
        <f>SUM(H72:H74)</f>
        <v>0</v>
      </c>
      <c r="I71" s="41">
        <f>SUM(I72:I74)</f>
        <v>0</v>
      </c>
      <c r="J71" s="67">
        <f>SUM(J72:J74)</f>
        <v>0</v>
      </c>
      <c r="K71" s="41">
        <f>SUM(K72:K74)</f>
        <v>0</v>
      </c>
    </row>
    <row r="72" spans="1:11" ht="12.75" hidden="1">
      <c r="A72" s="18" t="s">
        <v>17</v>
      </c>
      <c r="B72" s="19" t="s">
        <v>100</v>
      </c>
      <c r="C72" s="19" t="s">
        <v>26</v>
      </c>
      <c r="D72" s="19" t="s">
        <v>20</v>
      </c>
      <c r="E72" s="19" t="s">
        <v>22</v>
      </c>
      <c r="F72" s="19" t="s">
        <v>102</v>
      </c>
      <c r="G72" s="25" t="s">
        <v>103</v>
      </c>
      <c r="H72" s="76">
        <f>SUM(I72:K72)</f>
        <v>0</v>
      </c>
      <c r="I72" s="41"/>
      <c r="J72" s="11"/>
      <c r="K72" s="22"/>
    </row>
    <row r="73" spans="1:11" ht="12.75" hidden="1">
      <c r="A73" s="18" t="s">
        <v>17</v>
      </c>
      <c r="B73" s="19" t="s">
        <v>100</v>
      </c>
      <c r="C73" s="19" t="s">
        <v>55</v>
      </c>
      <c r="D73" s="19" t="s">
        <v>20</v>
      </c>
      <c r="E73" s="19" t="s">
        <v>22</v>
      </c>
      <c r="F73" s="19" t="s">
        <v>102</v>
      </c>
      <c r="G73" s="25" t="s">
        <v>101</v>
      </c>
      <c r="H73" s="76">
        <f>SUM(I73:K73)</f>
        <v>0</v>
      </c>
      <c r="I73" s="26"/>
      <c r="J73" s="11"/>
      <c r="K73" s="22"/>
    </row>
    <row r="74" spans="1:11" ht="15" customHeight="1" hidden="1">
      <c r="A74" s="18" t="s">
        <v>17</v>
      </c>
      <c r="B74" s="19" t="s">
        <v>100</v>
      </c>
      <c r="C74" s="19" t="s">
        <v>64</v>
      </c>
      <c r="D74" s="19" t="s">
        <v>24</v>
      </c>
      <c r="E74" s="19" t="s">
        <v>22</v>
      </c>
      <c r="F74" s="19" t="s">
        <v>102</v>
      </c>
      <c r="G74" s="25" t="s">
        <v>104</v>
      </c>
      <c r="H74" s="76">
        <f>SUM(I74:K74)</f>
        <v>0</v>
      </c>
      <c r="I74" s="26"/>
      <c r="J74" s="11"/>
      <c r="K74" s="22"/>
    </row>
    <row r="75" spans="1:11" ht="18" customHeight="1">
      <c r="A75" s="16" t="s">
        <v>18</v>
      </c>
      <c r="B75" s="17" t="s">
        <v>20</v>
      </c>
      <c r="C75" s="17" t="s">
        <v>21</v>
      </c>
      <c r="D75" s="17" t="s">
        <v>20</v>
      </c>
      <c r="E75" s="17" t="s">
        <v>22</v>
      </c>
      <c r="F75" s="17" t="s">
        <v>23</v>
      </c>
      <c r="G75" s="32" t="s">
        <v>105</v>
      </c>
      <c r="H75" s="81">
        <f>SUM(H76+H80+H90+H92+H96)</f>
        <v>15593.1</v>
      </c>
      <c r="I75" s="41">
        <f>SUM(I76+I80+I90+I92+I96)</f>
        <v>15593.1</v>
      </c>
      <c r="J75" s="67">
        <f>SUM(J76+J80+J90+J92+J96)</f>
        <v>0</v>
      </c>
      <c r="K75" s="41">
        <f>SUM(K76+K80+K90+K92+K96)</f>
        <v>0</v>
      </c>
    </row>
    <row r="76" spans="1:11" ht="18" customHeight="1" hidden="1">
      <c r="A76" s="16" t="s">
        <v>18</v>
      </c>
      <c r="B76" s="17" t="s">
        <v>34</v>
      </c>
      <c r="C76" s="17" t="s">
        <v>106</v>
      </c>
      <c r="D76" s="17" t="s">
        <v>20</v>
      </c>
      <c r="E76" s="17" t="s">
        <v>22</v>
      </c>
      <c r="F76" s="17" t="s">
        <v>107</v>
      </c>
      <c r="G76" s="32" t="s">
        <v>108</v>
      </c>
      <c r="H76" s="81">
        <f>SUM(H77+H78+H79)</f>
        <v>0</v>
      </c>
      <c r="I76" s="41">
        <f>SUM(I77+I78+I79)</f>
        <v>0</v>
      </c>
      <c r="J76" s="67">
        <f>SUM(J77+J78+J79)</f>
        <v>0</v>
      </c>
      <c r="K76" s="41">
        <f>SUM(K77+K78+K79)</f>
        <v>0</v>
      </c>
    </row>
    <row r="77" spans="1:11" ht="25.5" hidden="1">
      <c r="A77" s="18" t="s">
        <v>18</v>
      </c>
      <c r="B77" s="19" t="s">
        <v>34</v>
      </c>
      <c r="C77" s="42" t="s">
        <v>148</v>
      </c>
      <c r="D77" s="30" t="s">
        <v>72</v>
      </c>
      <c r="E77" s="19" t="s">
        <v>22</v>
      </c>
      <c r="F77" s="19" t="s">
        <v>107</v>
      </c>
      <c r="G77" s="25" t="s">
        <v>149</v>
      </c>
      <c r="H77" s="76">
        <f>SUM(I77:K77)</f>
        <v>0</v>
      </c>
      <c r="I77" s="26"/>
      <c r="J77" s="11"/>
      <c r="K77" s="22"/>
    </row>
    <row r="78" spans="1:11" ht="25.5" hidden="1">
      <c r="A78" s="18" t="s">
        <v>18</v>
      </c>
      <c r="B78" s="19" t="s">
        <v>34</v>
      </c>
      <c r="C78" s="42" t="s">
        <v>109</v>
      </c>
      <c r="D78" s="19" t="s">
        <v>32</v>
      </c>
      <c r="E78" s="19" t="s">
        <v>22</v>
      </c>
      <c r="F78" s="19" t="s">
        <v>107</v>
      </c>
      <c r="G78" s="25" t="s">
        <v>110</v>
      </c>
      <c r="H78" s="76">
        <f>SUM(I78:K78)</f>
        <v>0</v>
      </c>
      <c r="I78" s="26"/>
      <c r="J78" s="11"/>
      <c r="K78" s="22"/>
    </row>
    <row r="79" spans="1:11" ht="38.25" hidden="1">
      <c r="A79" s="18" t="s">
        <v>18</v>
      </c>
      <c r="B79" s="19" t="s">
        <v>34</v>
      </c>
      <c r="C79" s="19" t="s">
        <v>111</v>
      </c>
      <c r="D79" s="19" t="s">
        <v>32</v>
      </c>
      <c r="E79" s="19" t="s">
        <v>112</v>
      </c>
      <c r="F79" s="19" t="s">
        <v>107</v>
      </c>
      <c r="G79" s="25" t="s">
        <v>113</v>
      </c>
      <c r="H79" s="76">
        <f>SUM(I79:K79)</f>
        <v>0</v>
      </c>
      <c r="I79" s="26"/>
      <c r="J79" s="11"/>
      <c r="K79" s="22"/>
    </row>
    <row r="80" spans="1:11" ht="16.5" customHeight="1">
      <c r="A80" s="16" t="s">
        <v>18</v>
      </c>
      <c r="B80" s="17" t="s">
        <v>34</v>
      </c>
      <c r="C80" s="17" t="s">
        <v>114</v>
      </c>
      <c r="D80" s="17" t="s">
        <v>20</v>
      </c>
      <c r="E80" s="17" t="s">
        <v>22</v>
      </c>
      <c r="F80" s="17" t="s">
        <v>135</v>
      </c>
      <c r="G80" s="32" t="s">
        <v>14</v>
      </c>
      <c r="H80" s="81">
        <f>SUM(H81:H89)</f>
        <v>13311</v>
      </c>
      <c r="I80" s="41">
        <f>SUM(I81:I89)</f>
        <v>13311</v>
      </c>
      <c r="J80" s="41">
        <f>SUM(J81:J89)</f>
        <v>0</v>
      </c>
      <c r="K80" s="41">
        <f>SUM(K81:K89)</f>
        <v>0</v>
      </c>
    </row>
    <row r="81" spans="1:11" ht="66" customHeight="1" hidden="1">
      <c r="A81" s="18" t="s">
        <v>18</v>
      </c>
      <c r="B81" s="19" t="s">
        <v>34</v>
      </c>
      <c r="C81" s="19" t="s">
        <v>139</v>
      </c>
      <c r="D81" s="19" t="s">
        <v>72</v>
      </c>
      <c r="E81" s="19" t="s">
        <v>140</v>
      </c>
      <c r="F81" s="19" t="s">
        <v>135</v>
      </c>
      <c r="G81" s="25" t="s">
        <v>141</v>
      </c>
      <c r="H81" s="76">
        <f aca="true" t="shared" si="3" ref="H81:H89">SUM(I81:K81)</f>
        <v>0</v>
      </c>
      <c r="I81" s="26"/>
      <c r="J81" s="67"/>
      <c r="K81" s="41"/>
    </row>
    <row r="82" spans="1:11" ht="26.25" customHeight="1">
      <c r="A82" s="18" t="s">
        <v>18</v>
      </c>
      <c r="B82" s="19" t="s">
        <v>34</v>
      </c>
      <c r="C82" s="19" t="s">
        <v>139</v>
      </c>
      <c r="D82" s="30" t="s">
        <v>72</v>
      </c>
      <c r="E82" s="19" t="s">
        <v>158</v>
      </c>
      <c r="F82" s="19" t="s">
        <v>135</v>
      </c>
      <c r="G82" s="25" t="s">
        <v>159</v>
      </c>
      <c r="H82" s="76">
        <f t="shared" si="3"/>
        <v>25</v>
      </c>
      <c r="I82" s="26">
        <v>25</v>
      </c>
      <c r="J82" s="67"/>
      <c r="K82" s="41"/>
    </row>
    <row r="83" spans="1:11" ht="33.75" customHeight="1">
      <c r="A83" s="18" t="s">
        <v>18</v>
      </c>
      <c r="B83" s="19" t="s">
        <v>34</v>
      </c>
      <c r="C83" s="19" t="s">
        <v>139</v>
      </c>
      <c r="D83" s="30" t="s">
        <v>72</v>
      </c>
      <c r="E83" s="30" t="s">
        <v>160</v>
      </c>
      <c r="F83" s="19" t="s">
        <v>135</v>
      </c>
      <c r="G83" s="25" t="s">
        <v>161</v>
      </c>
      <c r="H83" s="76">
        <f t="shared" si="3"/>
        <v>200</v>
      </c>
      <c r="I83" s="26">
        <v>200</v>
      </c>
      <c r="J83" s="67"/>
      <c r="K83" s="41"/>
    </row>
    <row r="84" spans="1:11" ht="47.25" customHeight="1">
      <c r="A84" s="18" t="s">
        <v>18</v>
      </c>
      <c r="B84" s="19" t="s">
        <v>34</v>
      </c>
      <c r="C84" s="19" t="s">
        <v>139</v>
      </c>
      <c r="D84" s="30" t="s">
        <v>72</v>
      </c>
      <c r="E84" s="30" t="s">
        <v>162</v>
      </c>
      <c r="F84" s="19" t="s">
        <v>135</v>
      </c>
      <c r="G84" s="25" t="s">
        <v>163</v>
      </c>
      <c r="H84" s="76">
        <f t="shared" si="3"/>
        <v>100</v>
      </c>
      <c r="I84" s="26">
        <v>100</v>
      </c>
      <c r="J84" s="67"/>
      <c r="K84" s="41"/>
    </row>
    <row r="85" spans="1:11" ht="38.25">
      <c r="A85" s="18" t="s">
        <v>18</v>
      </c>
      <c r="B85" s="19" t="s">
        <v>34</v>
      </c>
      <c r="C85" s="30" t="s">
        <v>132</v>
      </c>
      <c r="D85" s="30" t="s">
        <v>72</v>
      </c>
      <c r="E85" s="30" t="s">
        <v>22</v>
      </c>
      <c r="F85" s="30" t="s">
        <v>135</v>
      </c>
      <c r="G85" s="25" t="s">
        <v>15</v>
      </c>
      <c r="H85" s="76">
        <f t="shared" si="3"/>
        <v>2696</v>
      </c>
      <c r="I85" s="26">
        <v>2696</v>
      </c>
      <c r="J85" s="11"/>
      <c r="K85" s="22"/>
    </row>
    <row r="86" spans="1:11" ht="51">
      <c r="A86" s="18" t="s">
        <v>18</v>
      </c>
      <c r="B86" s="19" t="s">
        <v>34</v>
      </c>
      <c r="C86" s="42" t="s">
        <v>115</v>
      </c>
      <c r="D86" s="30" t="s">
        <v>72</v>
      </c>
      <c r="E86" s="19" t="s">
        <v>116</v>
      </c>
      <c r="F86" s="30" t="s">
        <v>135</v>
      </c>
      <c r="G86" s="25" t="s">
        <v>117</v>
      </c>
      <c r="H86" s="76">
        <f t="shared" si="3"/>
        <v>300</v>
      </c>
      <c r="I86" s="26">
        <v>300</v>
      </c>
      <c r="J86" s="11"/>
      <c r="K86" s="22"/>
    </row>
    <row r="87" spans="1:11" ht="89.25">
      <c r="A87" s="46" t="s">
        <v>18</v>
      </c>
      <c r="B87" s="30" t="s">
        <v>34</v>
      </c>
      <c r="C87" s="42" t="s">
        <v>142</v>
      </c>
      <c r="D87" s="30" t="s">
        <v>72</v>
      </c>
      <c r="E87" s="30" t="s">
        <v>143</v>
      </c>
      <c r="F87" s="30" t="s">
        <v>135</v>
      </c>
      <c r="G87" s="25" t="s">
        <v>144</v>
      </c>
      <c r="H87" s="76">
        <f t="shared" si="3"/>
        <v>9860</v>
      </c>
      <c r="I87" s="11">
        <v>9860</v>
      </c>
      <c r="J87" s="11"/>
      <c r="K87" s="22"/>
    </row>
    <row r="88" spans="1:11" ht="38.25" hidden="1">
      <c r="A88" s="18" t="s">
        <v>18</v>
      </c>
      <c r="B88" s="19" t="s">
        <v>34</v>
      </c>
      <c r="C88" s="42" t="s">
        <v>115</v>
      </c>
      <c r="D88" s="30" t="s">
        <v>72</v>
      </c>
      <c r="E88" s="19" t="s">
        <v>118</v>
      </c>
      <c r="F88" s="30" t="s">
        <v>135</v>
      </c>
      <c r="G88" s="25" t="s">
        <v>119</v>
      </c>
      <c r="H88" s="76">
        <f t="shared" si="3"/>
        <v>0</v>
      </c>
      <c r="I88" s="26"/>
      <c r="J88" s="11"/>
      <c r="K88" s="22"/>
    </row>
    <row r="89" spans="1:11" ht="25.5">
      <c r="A89" s="18" t="s">
        <v>18</v>
      </c>
      <c r="B89" s="19" t="s">
        <v>34</v>
      </c>
      <c r="C89" s="42" t="s">
        <v>115</v>
      </c>
      <c r="D89" s="30" t="s">
        <v>72</v>
      </c>
      <c r="E89" s="30" t="s">
        <v>145</v>
      </c>
      <c r="F89" s="30" t="s">
        <v>135</v>
      </c>
      <c r="G89" s="25" t="s">
        <v>146</v>
      </c>
      <c r="H89" s="76">
        <f t="shared" si="3"/>
        <v>130</v>
      </c>
      <c r="I89" s="26">
        <v>130</v>
      </c>
      <c r="J89" s="11"/>
      <c r="K89" s="22"/>
    </row>
    <row r="90" spans="1:11" ht="25.5">
      <c r="A90" s="16" t="s">
        <v>18</v>
      </c>
      <c r="B90" s="17" t="s">
        <v>34</v>
      </c>
      <c r="C90" s="17" t="s">
        <v>92</v>
      </c>
      <c r="D90" s="17" t="s">
        <v>20</v>
      </c>
      <c r="E90" s="17" t="s">
        <v>22</v>
      </c>
      <c r="F90" s="17" t="s">
        <v>135</v>
      </c>
      <c r="G90" s="32" t="s">
        <v>120</v>
      </c>
      <c r="H90" s="81">
        <f>SUM(H91:H91)</f>
        <v>248.5</v>
      </c>
      <c r="I90" s="41">
        <f>SUM(I91:I91)</f>
        <v>248.5</v>
      </c>
      <c r="J90" s="67">
        <f>SUM(J91:J91)</f>
        <v>0</v>
      </c>
      <c r="K90" s="41">
        <f>SUM(K91:K91)</f>
        <v>0</v>
      </c>
    </row>
    <row r="91" spans="1:11" ht="25.5">
      <c r="A91" s="18" t="s">
        <v>18</v>
      </c>
      <c r="B91" s="19" t="s">
        <v>34</v>
      </c>
      <c r="C91" s="42" t="s">
        <v>121</v>
      </c>
      <c r="D91" s="30" t="s">
        <v>72</v>
      </c>
      <c r="E91" s="19" t="s">
        <v>22</v>
      </c>
      <c r="F91" s="30" t="s">
        <v>135</v>
      </c>
      <c r="G91" s="25" t="s">
        <v>122</v>
      </c>
      <c r="H91" s="76">
        <f>SUM(I91:K91)</f>
        <v>248.5</v>
      </c>
      <c r="I91" s="26">
        <v>248.5</v>
      </c>
      <c r="J91" s="11"/>
      <c r="K91" s="22"/>
    </row>
    <row r="92" spans="1:11" ht="12.75">
      <c r="A92" s="16" t="s">
        <v>18</v>
      </c>
      <c r="B92" s="17" t="s">
        <v>34</v>
      </c>
      <c r="C92" s="17" t="s">
        <v>123</v>
      </c>
      <c r="D92" s="17" t="s">
        <v>20</v>
      </c>
      <c r="E92" s="17" t="s">
        <v>22</v>
      </c>
      <c r="F92" s="17" t="s">
        <v>135</v>
      </c>
      <c r="G92" s="32" t="s">
        <v>124</v>
      </c>
      <c r="H92" s="81">
        <f>SUM(H93:H95)</f>
        <v>2033.6</v>
      </c>
      <c r="I92" s="41">
        <f>SUM(I93:I95)</f>
        <v>2033.6</v>
      </c>
      <c r="J92" s="41">
        <f>SUM(J93:J95)</f>
        <v>0</v>
      </c>
      <c r="K92" s="41">
        <f>SUM(K93:K95)</f>
        <v>0</v>
      </c>
    </row>
    <row r="93" spans="1:11" ht="51">
      <c r="A93" s="43" t="s">
        <v>18</v>
      </c>
      <c r="B93" s="44" t="s">
        <v>34</v>
      </c>
      <c r="C93" s="30" t="s">
        <v>138</v>
      </c>
      <c r="D93" s="45" t="s">
        <v>72</v>
      </c>
      <c r="E93" s="45" t="s">
        <v>22</v>
      </c>
      <c r="F93" s="45" t="s">
        <v>135</v>
      </c>
      <c r="G93" s="25" t="s">
        <v>137</v>
      </c>
      <c r="H93" s="76">
        <f>SUM(I93:K93)</f>
        <v>2033.6</v>
      </c>
      <c r="I93" s="26">
        <v>2033.6</v>
      </c>
      <c r="J93" s="11"/>
      <c r="K93" s="22"/>
    </row>
    <row r="94" spans="1:11" ht="25.5" hidden="1">
      <c r="A94" s="74" t="s">
        <v>18</v>
      </c>
      <c r="B94" s="45" t="s">
        <v>34</v>
      </c>
      <c r="C94" s="30" t="s">
        <v>151</v>
      </c>
      <c r="D94" s="45" t="s">
        <v>72</v>
      </c>
      <c r="E94" s="45" t="s">
        <v>152</v>
      </c>
      <c r="F94" s="45" t="s">
        <v>135</v>
      </c>
      <c r="G94" s="25" t="s">
        <v>153</v>
      </c>
      <c r="H94" s="76">
        <f>SUM(I94:K94)</f>
        <v>0</v>
      </c>
      <c r="I94" s="26"/>
      <c r="J94" s="11"/>
      <c r="K94" s="22"/>
    </row>
    <row r="95" spans="1:11" ht="51" hidden="1">
      <c r="A95" s="74" t="s">
        <v>18</v>
      </c>
      <c r="B95" s="45" t="s">
        <v>34</v>
      </c>
      <c r="C95" s="30" t="s">
        <v>151</v>
      </c>
      <c r="D95" s="45" t="s">
        <v>72</v>
      </c>
      <c r="E95" s="45" t="s">
        <v>22</v>
      </c>
      <c r="F95" s="45" t="s">
        <v>135</v>
      </c>
      <c r="G95" s="25" t="s">
        <v>154</v>
      </c>
      <c r="H95" s="76">
        <f>SUM(I95:K95)</f>
        <v>0</v>
      </c>
      <c r="I95" s="26"/>
      <c r="J95" s="11"/>
      <c r="K95" s="22"/>
    </row>
    <row r="96" spans="1:11" ht="12.75" hidden="1">
      <c r="A96" s="16" t="s">
        <v>18</v>
      </c>
      <c r="B96" s="17" t="s">
        <v>125</v>
      </c>
      <c r="C96" s="17" t="s">
        <v>55</v>
      </c>
      <c r="D96" s="17" t="s">
        <v>20</v>
      </c>
      <c r="E96" s="17" t="s">
        <v>22</v>
      </c>
      <c r="F96" s="17" t="s">
        <v>23</v>
      </c>
      <c r="G96" s="32" t="s">
        <v>126</v>
      </c>
      <c r="H96" s="77">
        <f>SUM(H97)</f>
        <v>0</v>
      </c>
      <c r="I96" s="29">
        <f>SUM(I97)</f>
        <v>0</v>
      </c>
      <c r="J96" s="63">
        <f>SUM(J97)</f>
        <v>0</v>
      </c>
      <c r="K96" s="29">
        <f>SUM(K97)</f>
        <v>0</v>
      </c>
    </row>
    <row r="97" spans="1:11" ht="12.75" hidden="1">
      <c r="A97" s="46" t="s">
        <v>18</v>
      </c>
      <c r="B97" s="30" t="s">
        <v>125</v>
      </c>
      <c r="C97" s="30" t="s">
        <v>127</v>
      </c>
      <c r="D97" s="30" t="s">
        <v>72</v>
      </c>
      <c r="E97" s="30" t="s">
        <v>22</v>
      </c>
      <c r="F97" s="47" t="s">
        <v>102</v>
      </c>
      <c r="G97" s="25" t="s">
        <v>128</v>
      </c>
      <c r="H97" s="76">
        <f>SUM(I97:K97)</f>
        <v>0</v>
      </c>
      <c r="I97" s="26"/>
      <c r="J97" s="11"/>
      <c r="K97" s="22"/>
    </row>
    <row r="98" spans="1:11" ht="15.75">
      <c r="A98" s="48"/>
      <c r="B98" s="49"/>
      <c r="C98" s="49"/>
      <c r="D98" s="49"/>
      <c r="E98" s="49"/>
      <c r="F98" s="50"/>
      <c r="G98" s="51" t="s">
        <v>129</v>
      </c>
      <c r="H98" s="82">
        <f>SUM(H20+H75)</f>
        <v>33329.1</v>
      </c>
      <c r="I98" s="53">
        <f>SUM(I20+I75)</f>
        <v>33329.1</v>
      </c>
      <c r="J98" s="68">
        <f>SUM(J20+J75)</f>
        <v>0</v>
      </c>
      <c r="K98" s="52">
        <f>SUM(K20+K75)</f>
        <v>0</v>
      </c>
    </row>
  </sheetData>
  <sheetProtection selectLockedCells="1" selectUnlockedCells="1"/>
  <mergeCells count="17">
    <mergeCell ref="G1:H1"/>
    <mergeCell ref="A2:H2"/>
    <mergeCell ref="A3:H3"/>
    <mergeCell ref="A4:H4"/>
    <mergeCell ref="A18:F18"/>
    <mergeCell ref="A5:H5"/>
    <mergeCell ref="A6:H6"/>
    <mergeCell ref="A7:H7"/>
    <mergeCell ref="A8:H8"/>
    <mergeCell ref="A19:F19"/>
    <mergeCell ref="A11:H11"/>
    <mergeCell ref="A12:H12"/>
    <mergeCell ref="A13:H13"/>
    <mergeCell ref="G14:H14"/>
    <mergeCell ref="A9:H9"/>
    <mergeCell ref="A10:H10"/>
    <mergeCell ref="A16:H16"/>
  </mergeCells>
  <printOptions/>
  <pageMargins left="0.7479166666666667" right="0.3" top="0.19027777777777777" bottom="0.1701388888888889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2020-11-30T11:23:17Z</cp:lastPrinted>
  <dcterms:modified xsi:type="dcterms:W3CDTF">2020-12-28T07:05:32Z</dcterms:modified>
  <cp:category/>
  <cp:version/>
  <cp:contentType/>
  <cp:contentStatus/>
</cp:coreProperties>
</file>