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39" i="1"/>
  <c r="I39"/>
  <c r="H39"/>
  <c r="N37"/>
  <c r="J37"/>
  <c r="I37"/>
  <c r="H37"/>
  <c r="N36"/>
  <c r="N35"/>
  <c r="J35"/>
  <c r="J40" s="1"/>
  <c r="I35"/>
  <c r="I40" s="1"/>
  <c r="H35"/>
  <c r="H40" s="1"/>
  <c r="N34"/>
  <c r="J34"/>
  <c r="J38" s="1"/>
  <c r="I34"/>
  <c r="I38" s="1"/>
  <c r="H34"/>
  <c r="H38" s="1"/>
  <c r="F22"/>
  <c r="F21"/>
  <c r="N20"/>
  <c r="F20"/>
  <c r="N19"/>
  <c r="M19"/>
  <c r="J19"/>
  <c r="J20" s="1"/>
  <c r="I19"/>
  <c r="I20" s="1"/>
  <c r="H19"/>
  <c r="H20" s="1"/>
  <c r="F19"/>
  <c r="N18"/>
  <c r="M18"/>
  <c r="F15"/>
  <c r="D13"/>
  <c r="C13"/>
  <c r="G10"/>
  <c r="D10"/>
  <c r="C10"/>
  <c r="F9"/>
  <c r="F10" s="1"/>
  <c r="N5"/>
  <c r="I36" l="1"/>
  <c r="I41" s="1"/>
  <c r="I44" s="1"/>
  <c r="H36"/>
  <c r="H41" s="1"/>
  <c r="H44" s="1"/>
  <c r="J36"/>
  <c r="J41" s="1"/>
  <c r="J44" s="1"/>
</calcChain>
</file>

<file path=xl/sharedStrings.xml><?xml version="1.0" encoding="utf-8"?>
<sst xmlns="http://schemas.openxmlformats.org/spreadsheetml/2006/main" count="303" uniqueCount="108">
  <si>
    <t>ГП "Пушкиногорье" рп. Пушкинские Горы, ул. Садовая дом 5</t>
  </si>
  <si>
    <t>АБП</t>
  </si>
  <si>
    <t>металлическое</t>
  </si>
  <si>
    <t>МП Пушкиногорского района "Комбинат коммунальных услуг"</t>
  </si>
  <si>
    <t>р.п. Пушкинские Горы ул. Садовая дом 5а</t>
  </si>
  <si>
    <t>ГП "Пушкиногорье" рп. Пушкинские Горы Старая площадь  (поворот с Пушкиногорского шоссе на ул. Дорофеева, справой стороны)</t>
  </si>
  <si>
    <t>бетонное</t>
  </si>
  <si>
    <t>Администрация городского поселения "Пушкиногорье"</t>
  </si>
  <si>
    <t>рп.Пушкинские Горы ул. Пушкинская 42</t>
  </si>
  <si>
    <t>рп. Пушкинские Горы, ул. Молодых Патриотов д.1</t>
  </si>
  <si>
    <t>ГП "Пушкиногорье" рп. Пушкинские Горы Новоржевская дом 8</t>
  </si>
  <si>
    <t>рп. Пушкинские Горы, ул. Новоржевская д.1,2,4,7А, 8,10,11,12</t>
  </si>
  <si>
    <t>ГП "Пушкиногорье" рп. Пушкинские Горы Ул. Новоржевская (около пруда Зеркальный, напротив д.21)</t>
  </si>
  <si>
    <t>Общее имущество собственников жилья</t>
  </si>
  <si>
    <t>рп. Пушкинские Горы, ул. Новоржевская : д.13,13А,15,16, 17,18, 19, 20, 20А, 22, 24,26,28</t>
  </si>
  <si>
    <t>ГП "Пушкиногорье" рп. Пушкинские Горы ул. Аэродромная д.1</t>
  </si>
  <si>
    <t>БП</t>
  </si>
  <si>
    <t>рп. Пушкинские Горы, ул.Аэродромная д.1,3,4А,5,7,9</t>
  </si>
  <si>
    <t>ГП "Пушкиногорье" рп. Пушкинские Горы ул. Аэродромная, д.13</t>
  </si>
  <si>
    <t>рп. Пушкинские Горы, ул.Аэродромная д.11,13,15,17,19,21А,23,25,27</t>
  </si>
  <si>
    <t>ГП "Пушкиногорье" рп. Пушкинские Горы ул. Южная, д.6</t>
  </si>
  <si>
    <t>рп. Пушкинские Горы,ул.Южная д.1,2,3,4,4А,5,6,6А,7,8,9,11,12,15,16,17,18,19,20,21</t>
  </si>
  <si>
    <t>ГП "Пушкиногорье" рп. Пушкинские Горы Совхозный переулок д.13</t>
  </si>
  <si>
    <t>рп. Пушкинские Горы, Совхозный пер. д.3,4,5,6,7,8,9,10,11,12,14</t>
  </si>
  <si>
    <t>ГП "Пушкиногорье" рп. Пушкинские Горы ул. Аэродромна д.43</t>
  </si>
  <si>
    <t>рп. Пушкинские Горы, ул. Аэродромная д.12,12А,12Б,14,14А,16,39,43,45,47,49,51</t>
  </si>
  <si>
    <t>ГП "Пушкиногорье" рп. Пушкинские Горы ул. Совхозная д.25</t>
  </si>
  <si>
    <t>рп. Пушкинские Горы, ул.Совхозная д.4,6,13.13А,15,17,17А,17Б, 17Г,19,23,25</t>
  </si>
  <si>
    <t>ГП "Пушкиногорье" рп. Пушкинские Горы ул. Пушкинская (напротив д.54)</t>
  </si>
  <si>
    <t>ГП</t>
  </si>
  <si>
    <t>рп. Пушкинские Горы, Ул. Пушкинская д.54,55,56,57,58,59,60,61</t>
  </si>
  <si>
    <t>ГП "Пушкиногорье" рп. Пушкинские Горы ул. Пушкинская д.65</t>
  </si>
  <si>
    <t>рп. Пушкинские Горы, ул.Пушкинская д.64,65,66,66А,67</t>
  </si>
  <si>
    <t>ГП "Пушкиногорье" рп. Пушкинские Горы ул. Пушкинская д.81</t>
  </si>
  <si>
    <t>рп. Пушкинские Горы, ул.Пушкинская д.74,76,78,79,81. 1-ый Меховский пер. д.1,2,3,4,5,6</t>
  </si>
  <si>
    <t>ГП "Пушкиногорье" рп. Пушкинские Горы Турбаза,  частное учреждение "Учреждение отдыха и оздоровления «Пушкиногорье» (стоянка)</t>
  </si>
  <si>
    <t>ЧАСТНОЕ УЧРЕЖДЕНИЕ
"УЧРЕЖДЕНИЕ ОТДЫХА И
ОЗДОРОВЛЕНИЯ "ПУШКИНОГОРЬЕ"</t>
  </si>
  <si>
    <t>рп. Пушкинские Горы, ул. Турбаза (сведения из ЕГРЮЛ)</t>
  </si>
  <si>
    <t>ГП "Пушкиногорье" рп. Пушкинские Горы Турбаза, частное учреждение "Учреждение отдыха и оздоровления «Пушкиногорье»  (Столовая)</t>
  </si>
  <si>
    <t>ГП "Пушкиногорье" рп. Пушкинские Горы Турбаза, частное учреждение "Учреждение отдыха и оздоровления  «Пушкиногорье» (кафе)</t>
  </si>
  <si>
    <t>ГП "Пушкиногорье" рп. Пушкинские Горы Турбаза д.1</t>
  </si>
  <si>
    <t>кирпичное</t>
  </si>
  <si>
    <t>рп. Пушкинские Горы, Турбаза д.1,2</t>
  </si>
  <si>
    <t>ГП "Пушкиногорье" рп. Пушкинские Горы ул. Ленина д.6 парк "Лукоморье"</t>
  </si>
  <si>
    <t>рп. Пушкинские Горы, Парк "Лукоморье"</t>
  </si>
  <si>
    <t>ГП "Пушкиногорье" рп. Пушкинские Горы ул. Ленина д.46</t>
  </si>
  <si>
    <t>рп. Пушкинские Горы, ул.Ленина д.36, 38, 46,48,52</t>
  </si>
  <si>
    <t>ГП "Пушкиногорье" рп. Пушкинские Горы ул. Ленина д.50</t>
  </si>
  <si>
    <t>рп. Пушкинские Горы, ул.Ленина д.50, 56</t>
  </si>
  <si>
    <t>ГП "Пушкиногорье" рп. Пушкинские Горы ул. Ленина за д.34В (юв 132° с.ш. 57°1′35″  в.д.28°56′7″)</t>
  </si>
  <si>
    <t>рп. Пушкинские Горы, ул.Ленина Гаражное общество №1</t>
  </si>
  <si>
    <t>ГП "Пушкиногорье" рп. Пушкинские Горы ул. Ленина юв 162° с.ш. 57°1′40″  в.д.28°56′9″</t>
  </si>
  <si>
    <t>рп. Пушкинские Горы, ул.Ленина Гаражное общество №2</t>
  </si>
  <si>
    <t>ГП "Пушкиногорье" рп. Пушкинские Горы ул. Ленина (продуктовый рынок)</t>
  </si>
  <si>
    <t>рп. Пушкинские Горыул.Ленина д.20,22,24,26,30,32,36</t>
  </si>
  <si>
    <t>ГП "Пушкиногорье" рп. Пушкинские Горы ул. Лермонтова д.13</t>
  </si>
  <si>
    <t>рп. Пушкинские Горы, ул.Лермонтова д.13, ул.Ленина д.14,16</t>
  </si>
  <si>
    <t>ГП "Пушкиногорье" рп. Пушкинские Горы ул.Ленина, напротив д.10</t>
  </si>
  <si>
    <t>рп. Пушкинские Горы, ул.Ленина д.6, 10,12</t>
  </si>
  <si>
    <t>ГП "Пушкиногорье" рп. Пушкинские Горы ул. Лермонтова д.12</t>
  </si>
  <si>
    <t>рп. Пушкинские Горы, ул. Лермонтова д.10,12</t>
  </si>
  <si>
    <t>ГП "Пушкиногорье" рп. Пушкинские Горы ул. Лермонтова д.5</t>
  </si>
  <si>
    <t>ЩП</t>
  </si>
  <si>
    <t>рп. Пушкинские Горы, ул.Лермонтова д.5,7,9,11 ул. Новоржевская д.27,29А</t>
  </si>
  <si>
    <t>ГП "Пушкиногорье" рп. Пушкинские Горы ул. Лермонтова д.4</t>
  </si>
  <si>
    <t>рп. Пушкинские Горы, ул.Лермонтова д.4,6,8</t>
  </si>
  <si>
    <t>ГП "Пушкиногорье" рп. Пушкинские Горы кладбище Святосветское,  шоссе Пушкинские Горы-Локня 0 км</t>
  </si>
  <si>
    <t>кладбище Святосветское</t>
  </si>
  <si>
    <t>ПП</t>
  </si>
  <si>
    <t>деревянное</t>
  </si>
  <si>
    <t xml:space="preserve">ГП "Пушкиногорье" рп. Пушкинские Горы  Казанское кладбище, ул.Лесная (поворот с ул. Первомайской  за д.15, 1-ая площака) </t>
  </si>
  <si>
    <t>Казанское кладбище</t>
  </si>
  <si>
    <t>ГП "Пушкиногорье" рп. Пушкинские Горы рп. Пушкинские Горы, ул.Лесная Казанское кладбище (поворот с ул. Первомайской  за д.15, 2-ая площадка)</t>
  </si>
  <si>
    <t>ГП "Пушкиногорье" рп. Пушкинские Горы рп. Пушкинские Горы, ул.Лесная Казанское кладбище (поворот с ул. Первомайской  за д.15, 3-ая площадка)</t>
  </si>
  <si>
    <t xml:space="preserve">ГП "Пушкиногорье" рп. Пушкинские Горы  рп. Пушкинские Горы, ул.Лесная, 13
 Напротив Церкви Казанской иконы Божией Матери </t>
  </si>
  <si>
    <t>ГП "Пушкиногорье"  д.Подкрестье д.16  Пушкиногорского района</t>
  </si>
  <si>
    <t>д.Подкрестье Пушкиногорского района д.13,16,17,18,</t>
  </si>
  <si>
    <t>ГП "Пушкиногорье" рп. Пушкинские Горы рп.Пушкинские Горы ул.Ленина  д.5 (около  Пушкиногорской школы -интернат)</t>
  </si>
  <si>
    <t>рп.Пушкинские Горы  ул.Ленина д.15,17, 20</t>
  </si>
  <si>
    <t>ГП "Пушкиногорье" рп. Пушкинские Горы  парк "Борок" (напротив кафе "Святоръ"  ул. Ленина д.2)</t>
  </si>
  <si>
    <t>рп. Пушкинские Горы парк "Борок"</t>
  </si>
  <si>
    <t>ГП "Пушкиногорье" рп. Пушкинские Горы ул.Ленина д.34В  (около Великолукского магазина)</t>
  </si>
  <si>
    <t>Великолукский мясокомбинат</t>
  </si>
  <si>
    <t>Великолукский мясокомбинат (магазин)</t>
  </si>
  <si>
    <t>Великолукский мясокомбинат (магазин) рп. Пушкинские Горы ул. Ленина д.34В</t>
  </si>
  <si>
    <t>ГП "Пушкиногорье" рп. Пушкинские Горы рп. Пушкинские Горы ул. Ленина 39 (не доезжая  Центральной районной поликлиники в лес)  юв 163° с.ш. 57°1′45″  в.д.28°55′51″</t>
  </si>
  <si>
    <t>нет</t>
  </si>
  <si>
    <t>рп. Пушкинские Горы,  ул. Ленина д.33,35</t>
  </si>
  <si>
    <t xml:space="preserve">  </t>
  </si>
  <si>
    <t xml:space="preserve"> </t>
  </si>
  <si>
    <t>№пп</t>
  </si>
  <si>
    <t>Данные о нахождении мест (площадок) накопления ТКО</t>
  </si>
  <si>
    <t>Адрес места (площадки) накопления ТКО</t>
  </si>
  <si>
    <t>Характеристики мест (площадок)накопления ТКО</t>
  </si>
  <si>
    <t>Данные о собственниках мест (площадок) накопления ТКО</t>
  </si>
  <si>
    <t>Данные об управляющих организациях мест (площадок) накопления ТКО</t>
  </si>
  <si>
    <t>Данные об  объектах, которые складируют ТКО на площадках</t>
  </si>
  <si>
    <t>Исполь зуемое покры тие</t>
  </si>
  <si>
    <t>Используемое ограждение</t>
  </si>
  <si>
    <t>Площадь      кв.м.</t>
  </si>
  <si>
    <t>Коли чество размещенных контей неров и бунке  ров, шт.</t>
  </si>
  <si>
    <t>Объем размещенных контейнеров и бункеров</t>
  </si>
  <si>
    <t>Полное наименование</t>
  </si>
  <si>
    <t>ИНН собствен ника</t>
  </si>
  <si>
    <t>Фактический адрес</t>
  </si>
  <si>
    <t>ИНН управляю щей организа ции</t>
  </si>
  <si>
    <t>Фактиченский адрес</t>
  </si>
  <si>
    <t>Приложение № 1    к Постановлению  администрации  городского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 "Пушкиногорье" от 14.03.2019г. № 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с изменениями от  16.09.2019г.Постановление  № 155)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</si>
</sst>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2" fillId="0" borderId="0" xfId="0" applyNumberFormat="1" applyFont="1"/>
    <xf numFmtId="2" fontId="3" fillId="0" borderId="0" xfId="0" applyNumberFormat="1" applyFont="1" applyAlignment="1">
      <alignment horizontal="center"/>
    </xf>
    <xf numFmtId="0" fontId="0" fillId="0" borderId="0" xfId="0" applyNumberFormat="1"/>
    <xf numFmtId="2" fontId="9" fillId="0" borderId="0" xfId="0" applyNumberFormat="1" applyFont="1"/>
    <xf numFmtId="0" fontId="2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82;&#1086;&#1085;&#1090;&#1077;&#1081;&#1085;&#1077;&#1088;&#1085;&#1099;&#1077;%20&#1087;&#1083;&#1086;&#1097;&#1072;&#1076;&#1082;&#1080;%20%20&#1073;&#1083;&#1072;&#1075;&#1086;&#1091;&#1089;&#1090;&#1088;&#1086;&#1077;&#1085;&#1085;&#1099;&#1077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>
        <row r="14">
          <cell r="L14" t="str">
            <v>ул.Садовая,д.5 (ж/д)</v>
          </cell>
          <cell r="N14">
            <v>2</v>
          </cell>
        </row>
        <row r="20">
          <cell r="N20">
            <v>2</v>
          </cell>
        </row>
        <row r="23">
          <cell r="N23">
            <v>2</v>
          </cell>
        </row>
        <row r="24">
          <cell r="N24">
            <v>1</v>
          </cell>
        </row>
        <row r="26">
          <cell r="N26">
            <v>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sqref="A1:N1"/>
    </sheetView>
  </sheetViews>
  <sheetFormatPr defaultRowHeight="15"/>
  <cols>
    <col min="1" max="1" width="4.7109375" customWidth="1"/>
    <col min="2" max="2" width="24.85546875" customWidth="1"/>
    <col min="3" max="3" width="10.5703125" customWidth="1"/>
    <col min="4" max="4" width="16" customWidth="1"/>
    <col min="5" max="5" width="10.85546875" customWidth="1"/>
    <col min="6" max="6" width="9.7109375" customWidth="1"/>
    <col min="7" max="7" width="10.42578125" customWidth="1"/>
    <col min="8" max="8" width="16.5703125" customWidth="1"/>
    <col min="9" max="9" width="11.140625" customWidth="1"/>
    <col min="10" max="10" width="15.42578125" customWidth="1"/>
    <col min="11" max="11" width="18" customWidth="1"/>
    <col min="12" max="12" width="13.42578125" customWidth="1"/>
    <col min="13" max="13" width="16.28515625" customWidth="1"/>
    <col min="14" max="14" width="17.5703125" customWidth="1"/>
  </cols>
  <sheetData>
    <row r="1" spans="1:14" ht="90.75" customHeight="1">
      <c r="A1" s="28" t="s">
        <v>107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t="s">
        <v>89</v>
      </c>
      <c r="E2" t="s">
        <v>88</v>
      </c>
    </row>
    <row r="3" spans="1:14" ht="47.25">
      <c r="A3" s="29" t="s">
        <v>90</v>
      </c>
      <c r="B3" s="25" t="s">
        <v>91</v>
      </c>
      <c r="C3" s="30" t="s">
        <v>93</v>
      </c>
      <c r="D3" s="30"/>
      <c r="E3" s="30"/>
      <c r="F3" s="30"/>
      <c r="G3" s="30"/>
      <c r="H3" s="30" t="s">
        <v>94</v>
      </c>
      <c r="I3" s="30"/>
      <c r="J3" s="30"/>
      <c r="K3" s="30" t="s">
        <v>95</v>
      </c>
      <c r="L3" s="30"/>
      <c r="M3" s="30"/>
      <c r="N3" s="30" t="s">
        <v>96</v>
      </c>
    </row>
    <row r="4" spans="1:14" ht="126">
      <c r="A4" s="29"/>
      <c r="B4" s="25" t="s">
        <v>92</v>
      </c>
      <c r="C4" s="25" t="s">
        <v>97</v>
      </c>
      <c r="D4" s="25" t="s">
        <v>98</v>
      </c>
      <c r="E4" s="25" t="s">
        <v>99</v>
      </c>
      <c r="F4" s="25" t="s">
        <v>100</v>
      </c>
      <c r="G4" s="25" t="s">
        <v>101</v>
      </c>
      <c r="H4" s="25" t="s">
        <v>102</v>
      </c>
      <c r="I4" s="25" t="s">
        <v>103</v>
      </c>
      <c r="J4" s="25" t="s">
        <v>104</v>
      </c>
      <c r="K4" s="25" t="s">
        <v>102</v>
      </c>
      <c r="L4" s="25" t="s">
        <v>105</v>
      </c>
      <c r="M4" s="25" t="s">
        <v>106</v>
      </c>
      <c r="N4" s="30"/>
    </row>
    <row r="5" spans="1:14" ht="90">
      <c r="A5" s="23">
        <v>1</v>
      </c>
      <c r="B5" s="15" t="s">
        <v>0</v>
      </c>
      <c r="C5" s="23" t="s">
        <v>1</v>
      </c>
      <c r="D5" s="23" t="s">
        <v>2</v>
      </c>
      <c r="E5" s="23">
        <v>4.5</v>
      </c>
      <c r="F5" s="4">
        <v>2</v>
      </c>
      <c r="G5" s="23">
        <v>1.1000000000000001</v>
      </c>
      <c r="H5" s="23" t="s">
        <v>3</v>
      </c>
      <c r="I5" s="23">
        <v>6020005907</v>
      </c>
      <c r="J5" s="23" t="s">
        <v>4</v>
      </c>
      <c r="K5" s="23" t="s">
        <v>3</v>
      </c>
      <c r="L5" s="23">
        <v>6020005907</v>
      </c>
      <c r="M5" s="23" t="s">
        <v>4</v>
      </c>
      <c r="N5" s="24" t="str">
        <f>$H$9</f>
        <v>Общее имущество собственников жилья</v>
      </c>
    </row>
    <row r="6" spans="1:14" ht="126.75" thickBot="1">
      <c r="A6" s="18">
        <v>2</v>
      </c>
      <c r="B6" s="19" t="s">
        <v>5</v>
      </c>
      <c r="C6" s="20" t="s">
        <v>1</v>
      </c>
      <c r="D6" s="18" t="s">
        <v>6</v>
      </c>
      <c r="E6" s="21">
        <v>4.5</v>
      </c>
      <c r="F6" s="22">
        <v>2</v>
      </c>
      <c r="G6" s="20">
        <v>1.1000000000000001</v>
      </c>
      <c r="H6" s="18" t="s">
        <v>7</v>
      </c>
      <c r="I6" s="18">
        <v>6020005590</v>
      </c>
      <c r="J6" s="18" t="s">
        <v>8</v>
      </c>
      <c r="K6" s="18" t="s">
        <v>3</v>
      </c>
      <c r="L6" s="18">
        <v>6020005907</v>
      </c>
      <c r="M6" s="18" t="s">
        <v>4</v>
      </c>
      <c r="N6" s="26" t="s">
        <v>9</v>
      </c>
    </row>
    <row r="7" spans="1:14" ht="75.75" thickBot="1">
      <c r="A7" s="1">
        <v>3</v>
      </c>
      <c r="B7" s="15" t="s">
        <v>10</v>
      </c>
      <c r="C7" s="2" t="s">
        <v>1</v>
      </c>
      <c r="D7" s="1" t="s">
        <v>2</v>
      </c>
      <c r="E7" s="3">
        <v>4.5</v>
      </c>
      <c r="F7" s="4">
        <v>2</v>
      </c>
      <c r="G7" s="2">
        <v>1.1000000000000001</v>
      </c>
      <c r="H7" s="1" t="s">
        <v>7</v>
      </c>
      <c r="I7" s="1">
        <v>6020005590</v>
      </c>
      <c r="J7" s="1" t="s">
        <v>8</v>
      </c>
      <c r="K7" s="1" t="s">
        <v>3</v>
      </c>
      <c r="L7" s="1">
        <v>6020005907</v>
      </c>
      <c r="M7" s="1" t="s">
        <v>4</v>
      </c>
      <c r="N7" s="5" t="s">
        <v>11</v>
      </c>
    </row>
    <row r="8" spans="1:14" ht="90.75" thickBot="1">
      <c r="A8" s="1">
        <v>4</v>
      </c>
      <c r="B8" s="15" t="s">
        <v>12</v>
      </c>
      <c r="C8" s="2" t="s">
        <v>1</v>
      </c>
      <c r="D8" s="1" t="s">
        <v>2</v>
      </c>
      <c r="E8" s="3">
        <v>4.5</v>
      </c>
      <c r="F8" s="4">
        <v>2</v>
      </c>
      <c r="G8" s="2">
        <v>1.1000000000000001</v>
      </c>
      <c r="H8" s="1" t="s">
        <v>13</v>
      </c>
      <c r="I8" s="1"/>
      <c r="J8" s="1"/>
      <c r="K8" s="1" t="s">
        <v>3</v>
      </c>
      <c r="L8" s="1">
        <v>6020005907</v>
      </c>
      <c r="M8" s="1" t="s">
        <v>4</v>
      </c>
      <c r="N8" s="5" t="s">
        <v>14</v>
      </c>
    </row>
    <row r="9" spans="1:14" ht="75.75" thickBot="1">
      <c r="A9" s="1">
        <v>5</v>
      </c>
      <c r="B9" s="15" t="s">
        <v>15</v>
      </c>
      <c r="C9" s="2" t="s">
        <v>16</v>
      </c>
      <c r="D9" s="1" t="s">
        <v>2</v>
      </c>
      <c r="E9" s="3">
        <v>2.25</v>
      </c>
      <c r="F9" s="4">
        <f>[1]Лист2!N14</f>
        <v>2</v>
      </c>
      <c r="G9" s="2">
        <v>1.1000000000000001</v>
      </c>
      <c r="H9" s="1" t="s">
        <v>13</v>
      </c>
      <c r="I9" s="1"/>
      <c r="J9" s="1"/>
      <c r="K9" s="1" t="s">
        <v>3</v>
      </c>
      <c r="L9" s="1">
        <v>6020005907</v>
      </c>
      <c r="M9" s="1" t="s">
        <v>4</v>
      </c>
      <c r="N9" s="27" t="s">
        <v>17</v>
      </c>
    </row>
    <row r="10" spans="1:14" ht="75.75" thickBot="1">
      <c r="A10" s="1">
        <v>6</v>
      </c>
      <c r="B10" s="15" t="s">
        <v>18</v>
      </c>
      <c r="C10" s="2" t="str">
        <f>C9</f>
        <v>БП</v>
      </c>
      <c r="D10" s="1" t="str">
        <f>D9</f>
        <v>металлическое</v>
      </c>
      <c r="E10" s="3">
        <v>2.25</v>
      </c>
      <c r="F10" s="4">
        <f>F9</f>
        <v>2</v>
      </c>
      <c r="G10" s="2">
        <f>G9</f>
        <v>1.1000000000000001</v>
      </c>
      <c r="H10" s="1" t="s">
        <v>7</v>
      </c>
      <c r="I10" s="1">
        <v>6020005590</v>
      </c>
      <c r="J10" s="1" t="s">
        <v>8</v>
      </c>
      <c r="K10" s="1" t="s">
        <v>3</v>
      </c>
      <c r="L10" s="1">
        <v>6020005907</v>
      </c>
      <c r="M10" s="1" t="s">
        <v>4</v>
      </c>
      <c r="N10" s="5" t="s">
        <v>19</v>
      </c>
    </row>
    <row r="11" spans="1:14" ht="75.75" thickBot="1">
      <c r="A11" s="1">
        <v>7</v>
      </c>
      <c r="B11" s="15" t="s">
        <v>20</v>
      </c>
      <c r="C11" s="2" t="s">
        <v>1</v>
      </c>
      <c r="D11" s="1" t="s">
        <v>2</v>
      </c>
      <c r="E11" s="3">
        <v>4.5</v>
      </c>
      <c r="F11" s="4">
        <v>2</v>
      </c>
      <c r="G11" s="2">
        <v>1.1000000000000001</v>
      </c>
      <c r="H11" s="1" t="s">
        <v>13</v>
      </c>
      <c r="I11" s="1"/>
      <c r="J11" s="1"/>
      <c r="K11" s="1" t="s">
        <v>3</v>
      </c>
      <c r="L11" s="1">
        <v>6020005907</v>
      </c>
      <c r="M11" s="1" t="s">
        <v>4</v>
      </c>
      <c r="N11" s="27" t="s">
        <v>21</v>
      </c>
    </row>
    <row r="12" spans="1:14" ht="75.75" thickBot="1">
      <c r="A12" s="1">
        <v>8</v>
      </c>
      <c r="B12" s="15" t="s">
        <v>22</v>
      </c>
      <c r="C12" s="2" t="s">
        <v>1</v>
      </c>
      <c r="D12" s="1" t="s">
        <v>2</v>
      </c>
      <c r="E12" s="3">
        <v>6.75</v>
      </c>
      <c r="F12" s="4">
        <v>3</v>
      </c>
      <c r="G12" s="2">
        <v>1.1000000000000001</v>
      </c>
      <c r="H12" s="1" t="s">
        <v>7</v>
      </c>
      <c r="I12" s="1">
        <v>6020005590</v>
      </c>
      <c r="J12" s="1" t="s">
        <v>8</v>
      </c>
      <c r="K12" s="1" t="s">
        <v>3</v>
      </c>
      <c r="L12" s="1">
        <v>6020005907</v>
      </c>
      <c r="M12" s="1" t="s">
        <v>4</v>
      </c>
      <c r="N12" s="5" t="s">
        <v>23</v>
      </c>
    </row>
    <row r="13" spans="1:14" ht="90.75" thickBot="1">
      <c r="A13" s="1">
        <v>9</v>
      </c>
      <c r="B13" s="15" t="s">
        <v>24</v>
      </c>
      <c r="C13" s="2" t="str">
        <f>C12</f>
        <v>АБП</v>
      </c>
      <c r="D13" s="1" t="str">
        <f>D12</f>
        <v>металлическое</v>
      </c>
      <c r="E13" s="3">
        <v>6.75</v>
      </c>
      <c r="F13" s="4">
        <v>3</v>
      </c>
      <c r="G13" s="2">
        <v>1.1000000000000001</v>
      </c>
      <c r="H13" s="1" t="s">
        <v>7</v>
      </c>
      <c r="I13" s="1">
        <v>6020005590</v>
      </c>
      <c r="J13" s="1" t="s">
        <v>8</v>
      </c>
      <c r="K13" s="1" t="s">
        <v>3</v>
      </c>
      <c r="L13" s="1">
        <v>6020005907</v>
      </c>
      <c r="M13" s="1" t="s">
        <v>4</v>
      </c>
      <c r="N13" s="27" t="s">
        <v>25</v>
      </c>
    </row>
    <row r="14" spans="1:14" ht="90.75" thickBot="1">
      <c r="A14" s="1">
        <v>10</v>
      </c>
      <c r="B14" s="15" t="s">
        <v>26</v>
      </c>
      <c r="C14" s="2" t="s">
        <v>1</v>
      </c>
      <c r="D14" s="1" t="s">
        <v>2</v>
      </c>
      <c r="E14" s="3">
        <v>4.5</v>
      </c>
      <c r="F14" s="4">
        <v>2</v>
      </c>
      <c r="G14" s="2">
        <v>1.1000000000000001</v>
      </c>
      <c r="H14" s="1" t="s">
        <v>13</v>
      </c>
      <c r="I14" s="1"/>
      <c r="J14" s="1"/>
      <c r="K14" s="1" t="s">
        <v>3</v>
      </c>
      <c r="L14" s="1">
        <v>6020005907</v>
      </c>
      <c r="M14" s="1" t="s">
        <v>4</v>
      </c>
      <c r="N14" s="5" t="s">
        <v>27</v>
      </c>
    </row>
    <row r="15" spans="1:14" ht="75.75" thickBot="1">
      <c r="A15" s="1">
        <v>11</v>
      </c>
      <c r="B15" s="15" t="s">
        <v>28</v>
      </c>
      <c r="C15" s="2" t="s">
        <v>29</v>
      </c>
      <c r="D15" s="1" t="s">
        <v>2</v>
      </c>
      <c r="E15" s="3">
        <v>2.25</v>
      </c>
      <c r="F15" s="4">
        <f>[1]Лист2!N20</f>
        <v>2</v>
      </c>
      <c r="G15" s="2">
        <v>1.1000000000000001</v>
      </c>
      <c r="H15" s="1" t="s">
        <v>7</v>
      </c>
      <c r="I15" s="1">
        <v>6020005590</v>
      </c>
      <c r="J15" s="1" t="s">
        <v>8</v>
      </c>
      <c r="K15" s="1" t="s">
        <v>3</v>
      </c>
      <c r="L15" s="1">
        <v>6020005907</v>
      </c>
      <c r="M15" s="1" t="s">
        <v>4</v>
      </c>
      <c r="N15" s="5" t="s">
        <v>30</v>
      </c>
    </row>
    <row r="16" spans="1:14" ht="75.75" thickBot="1">
      <c r="A16" s="1">
        <v>12</v>
      </c>
      <c r="B16" s="15" t="s">
        <v>31</v>
      </c>
      <c r="C16" s="2" t="s">
        <v>1</v>
      </c>
      <c r="D16" s="1" t="s">
        <v>2</v>
      </c>
      <c r="E16" s="3">
        <v>10</v>
      </c>
      <c r="F16" s="4">
        <v>3</v>
      </c>
      <c r="G16" s="2">
        <v>1.1000000000000001</v>
      </c>
      <c r="H16" s="1" t="s">
        <v>13</v>
      </c>
      <c r="I16" s="1"/>
      <c r="J16" s="1"/>
      <c r="K16" s="1" t="s">
        <v>3</v>
      </c>
      <c r="L16" s="1">
        <v>6020005907</v>
      </c>
      <c r="M16" s="1" t="s">
        <v>4</v>
      </c>
      <c r="N16" s="5" t="s">
        <v>32</v>
      </c>
    </row>
    <row r="17" spans="1:14" ht="90.75" thickBot="1">
      <c r="A17" s="1">
        <v>13</v>
      </c>
      <c r="B17" s="15" t="s">
        <v>33</v>
      </c>
      <c r="C17" s="2" t="s">
        <v>1</v>
      </c>
      <c r="D17" s="1" t="s">
        <v>2</v>
      </c>
      <c r="E17" s="3">
        <v>4.5</v>
      </c>
      <c r="F17" s="4">
        <v>2</v>
      </c>
      <c r="G17" s="2">
        <v>1.1000000000000001</v>
      </c>
      <c r="H17" s="1" t="s">
        <v>13</v>
      </c>
      <c r="I17" s="1"/>
      <c r="J17" s="1"/>
      <c r="K17" s="1" t="s">
        <v>3</v>
      </c>
      <c r="L17" s="1">
        <v>6020005907</v>
      </c>
      <c r="M17" s="1" t="s">
        <v>4</v>
      </c>
      <c r="N17" s="5" t="s">
        <v>34</v>
      </c>
    </row>
    <row r="18" spans="1:14" ht="126.75" thickBot="1">
      <c r="A18" s="1">
        <v>14</v>
      </c>
      <c r="B18" s="15" t="s">
        <v>35</v>
      </c>
      <c r="C18" s="2" t="s">
        <v>1</v>
      </c>
      <c r="D18" s="1" t="s">
        <v>2</v>
      </c>
      <c r="E18" s="3">
        <v>9</v>
      </c>
      <c r="F18" s="4">
        <v>4</v>
      </c>
      <c r="G18" s="2">
        <v>1.1000000000000001</v>
      </c>
      <c r="H18" s="6" t="s">
        <v>36</v>
      </c>
      <c r="I18" s="1">
        <v>6020004685</v>
      </c>
      <c r="J18" s="1" t="s">
        <v>37</v>
      </c>
      <c r="K18" s="6" t="s">
        <v>36</v>
      </c>
      <c r="L18" s="1">
        <v>6020004685</v>
      </c>
      <c r="M18" s="1" t="str">
        <f>$J$22</f>
        <v>рп.Пушкинские Горы ул. Пушкинская 42</v>
      </c>
      <c r="N18" s="7" t="str">
        <f>$N$24</f>
        <v>рп. Пушкинские Горы, ул.Ленина д.50, 56</v>
      </c>
    </row>
    <row r="19" spans="1:14" ht="126.75" thickBot="1">
      <c r="A19" s="1">
        <v>15</v>
      </c>
      <c r="B19" s="15" t="s">
        <v>38</v>
      </c>
      <c r="C19" s="2" t="s">
        <v>1</v>
      </c>
      <c r="D19" s="1" t="s">
        <v>2</v>
      </c>
      <c r="E19" s="3">
        <v>6.75</v>
      </c>
      <c r="F19" s="4">
        <f>[1]Лист2!N23</f>
        <v>2</v>
      </c>
      <c r="G19" s="2">
        <v>1.1000000000000001</v>
      </c>
      <c r="H19" s="6" t="str">
        <f t="shared" ref="H19:J20" si="0">H18</f>
        <v>ЧАСТНОЕ УЧРЕЖДЕНИЕ
"УЧРЕЖДЕНИЕ ОТДЫХА И
ОЗДОРОВЛЕНИЯ "ПУШКИНОГОРЬЕ"</v>
      </c>
      <c r="I19" s="1">
        <f t="shared" si="0"/>
        <v>6020004685</v>
      </c>
      <c r="J19" s="1" t="str">
        <f t="shared" si="0"/>
        <v>рп. Пушкинские Горы, ул. Турбаза (сведения из ЕГРЮЛ)</v>
      </c>
      <c r="K19" s="6" t="s">
        <v>36</v>
      </c>
      <c r="L19" s="1">
        <v>6020004685</v>
      </c>
      <c r="M19" s="1" t="str">
        <f>$M$22</f>
        <v>р.п. Пушкинские Горы ул. Садовая дом 5а</v>
      </c>
      <c r="N19" s="7" t="str">
        <f>$H$22</f>
        <v>Администрация городского поселения "Пушкиногорье"</v>
      </c>
    </row>
    <row r="20" spans="1:14" ht="111" thickBot="1">
      <c r="A20" s="1">
        <v>16</v>
      </c>
      <c r="B20" s="15" t="s">
        <v>39</v>
      </c>
      <c r="C20" s="2" t="s">
        <v>1</v>
      </c>
      <c r="D20" s="1" t="s">
        <v>2</v>
      </c>
      <c r="E20" s="3">
        <v>4.5</v>
      </c>
      <c r="F20" s="4">
        <f>[1]Лист2!N24</f>
        <v>1</v>
      </c>
      <c r="G20" s="2">
        <v>1.1000000000000001</v>
      </c>
      <c r="H20" s="6" t="str">
        <f t="shared" si="0"/>
        <v>ЧАСТНОЕ УЧРЕЖДЕНИЕ
"УЧРЕЖДЕНИЕ ОТДЫХА И
ОЗДОРОВЛЕНИЯ "ПУШКИНОГОРЬЕ"</v>
      </c>
      <c r="I20" s="1">
        <f t="shared" si="0"/>
        <v>6020004685</v>
      </c>
      <c r="J20" s="1" t="str">
        <f t="shared" si="0"/>
        <v>рп. Пушкинские Горы, ул. Турбаза (сведения из ЕГРЮЛ)</v>
      </c>
      <c r="K20" s="6" t="s">
        <v>36</v>
      </c>
      <c r="L20" s="1">
        <v>6020004685</v>
      </c>
      <c r="M20" s="1" t="s">
        <v>37</v>
      </c>
      <c r="N20" s="7" t="str">
        <f>$H$22</f>
        <v>Администрация городского поселения "Пушкиногорье"</v>
      </c>
    </row>
    <row r="21" spans="1:14" ht="75.75" thickBot="1">
      <c r="A21" s="1">
        <v>17</v>
      </c>
      <c r="B21" s="15" t="s">
        <v>40</v>
      </c>
      <c r="C21" s="2" t="s">
        <v>1</v>
      </c>
      <c r="D21" s="1" t="s">
        <v>41</v>
      </c>
      <c r="E21" s="3">
        <v>15</v>
      </c>
      <c r="F21" s="4" t="e">
        <f>[1]Лист2!N25</f>
        <v>#REF!</v>
      </c>
      <c r="G21" s="2">
        <v>1.1000000000000001</v>
      </c>
      <c r="H21" s="1" t="s">
        <v>13</v>
      </c>
      <c r="I21" s="1"/>
      <c r="J21" s="1"/>
      <c r="K21" s="1" t="s">
        <v>3</v>
      </c>
      <c r="L21" s="1">
        <v>6020005907</v>
      </c>
      <c r="M21" s="1" t="s">
        <v>4</v>
      </c>
      <c r="N21" s="5" t="s">
        <v>42</v>
      </c>
    </row>
    <row r="22" spans="1:14" ht="75.75" thickBot="1">
      <c r="A22" s="1">
        <v>18</v>
      </c>
      <c r="B22" s="15" t="s">
        <v>43</v>
      </c>
      <c r="C22" s="2" t="s">
        <v>1</v>
      </c>
      <c r="D22" s="1" t="s">
        <v>2</v>
      </c>
      <c r="E22" s="3">
        <v>2.25</v>
      </c>
      <c r="F22" s="4">
        <f>[1]Лист2!N26</f>
        <v>4</v>
      </c>
      <c r="G22" s="2">
        <v>1.1000000000000001</v>
      </c>
      <c r="H22" s="1" t="s">
        <v>7</v>
      </c>
      <c r="I22" s="1">
        <v>6020005590</v>
      </c>
      <c r="J22" s="1" t="s">
        <v>8</v>
      </c>
      <c r="K22" s="1" t="s">
        <v>3</v>
      </c>
      <c r="L22" s="1">
        <v>6020005907</v>
      </c>
      <c r="M22" s="1" t="s">
        <v>4</v>
      </c>
      <c r="N22" s="5" t="s">
        <v>44</v>
      </c>
    </row>
    <row r="23" spans="1:14" ht="75.75" thickBot="1">
      <c r="A23" s="1">
        <v>19</v>
      </c>
      <c r="B23" s="15" t="s">
        <v>45</v>
      </c>
      <c r="C23" s="2" t="s">
        <v>1</v>
      </c>
      <c r="D23" s="1" t="s">
        <v>2</v>
      </c>
      <c r="E23" s="3">
        <v>13.5</v>
      </c>
      <c r="F23" s="4">
        <v>6</v>
      </c>
      <c r="G23" s="2">
        <v>1.1000000000000001</v>
      </c>
      <c r="H23" s="1" t="s">
        <v>13</v>
      </c>
      <c r="I23" s="1"/>
      <c r="J23" s="1"/>
      <c r="K23" s="1" t="s">
        <v>3</v>
      </c>
      <c r="L23" s="1">
        <v>6020005907</v>
      </c>
      <c r="M23" s="1" t="s">
        <v>4</v>
      </c>
      <c r="N23" s="5" t="s">
        <v>46</v>
      </c>
    </row>
    <row r="24" spans="1:14" ht="75.75" thickBot="1">
      <c r="A24" s="1">
        <v>20</v>
      </c>
      <c r="B24" s="15" t="s">
        <v>47</v>
      </c>
      <c r="C24" s="2" t="s">
        <v>1</v>
      </c>
      <c r="D24" s="1" t="s">
        <v>2</v>
      </c>
      <c r="E24" s="3">
        <v>15</v>
      </c>
      <c r="F24" s="4">
        <v>3</v>
      </c>
      <c r="G24" s="2">
        <v>1.1000000000000001</v>
      </c>
      <c r="H24" s="1" t="s">
        <v>13</v>
      </c>
      <c r="I24" s="1"/>
      <c r="J24" s="1"/>
      <c r="K24" s="1" t="s">
        <v>3</v>
      </c>
      <c r="L24" s="1">
        <v>6020005907</v>
      </c>
      <c r="M24" s="1" t="s">
        <v>4</v>
      </c>
      <c r="N24" s="5" t="s">
        <v>48</v>
      </c>
    </row>
    <row r="25" spans="1:14" ht="79.5" thickBot="1">
      <c r="A25" s="1">
        <v>21</v>
      </c>
      <c r="B25" s="15" t="s">
        <v>49</v>
      </c>
      <c r="C25" s="2" t="s">
        <v>1</v>
      </c>
      <c r="D25" s="1" t="s">
        <v>2</v>
      </c>
      <c r="E25" s="3">
        <v>2.25</v>
      </c>
      <c r="F25" s="4">
        <v>1</v>
      </c>
      <c r="G25" s="2">
        <v>1.1000000000000001</v>
      </c>
      <c r="H25" s="1" t="s">
        <v>7</v>
      </c>
      <c r="I25" s="1">
        <v>6020005590</v>
      </c>
      <c r="J25" s="1" t="s">
        <v>8</v>
      </c>
      <c r="K25" s="1" t="s">
        <v>3</v>
      </c>
      <c r="L25" s="1">
        <v>6020005907</v>
      </c>
      <c r="M25" s="1" t="s">
        <v>4</v>
      </c>
      <c r="N25" s="5" t="s">
        <v>50</v>
      </c>
    </row>
    <row r="26" spans="1:14" ht="75.75" thickBot="1">
      <c r="A26" s="1">
        <v>22</v>
      </c>
      <c r="B26" s="15" t="s">
        <v>51</v>
      </c>
      <c r="C26" s="2" t="s">
        <v>1</v>
      </c>
      <c r="D26" s="1" t="s">
        <v>2</v>
      </c>
      <c r="E26" s="3">
        <v>6.75</v>
      </c>
      <c r="F26" s="4">
        <v>3</v>
      </c>
      <c r="G26" s="2">
        <v>1.1000000000000001</v>
      </c>
      <c r="H26" s="1" t="s">
        <v>7</v>
      </c>
      <c r="I26" s="1">
        <v>6020005590</v>
      </c>
      <c r="J26" s="1" t="s">
        <v>8</v>
      </c>
      <c r="K26" s="1" t="s">
        <v>3</v>
      </c>
      <c r="L26" s="1">
        <v>6020005907</v>
      </c>
      <c r="M26" s="1" t="s">
        <v>4</v>
      </c>
      <c r="N26" s="5" t="s">
        <v>52</v>
      </c>
    </row>
    <row r="27" spans="1:14" ht="75.75" thickBot="1">
      <c r="A27" s="1">
        <v>23</v>
      </c>
      <c r="B27" s="15" t="s">
        <v>53</v>
      </c>
      <c r="C27" s="2" t="s">
        <v>16</v>
      </c>
      <c r="D27" s="1" t="s">
        <v>2</v>
      </c>
      <c r="E27" s="3">
        <v>24.75</v>
      </c>
      <c r="F27" s="4">
        <v>11</v>
      </c>
      <c r="G27" s="2">
        <v>1.1000000000000001</v>
      </c>
      <c r="H27" s="1" t="s">
        <v>7</v>
      </c>
      <c r="I27" s="1">
        <v>6020005590</v>
      </c>
      <c r="J27" s="1" t="s">
        <v>8</v>
      </c>
      <c r="K27" s="1" t="s">
        <v>3</v>
      </c>
      <c r="L27" s="1">
        <v>6020005907</v>
      </c>
      <c r="M27" s="1" t="s">
        <v>4</v>
      </c>
      <c r="N27" s="5" t="s">
        <v>54</v>
      </c>
    </row>
    <row r="28" spans="1:14" ht="75.75" thickBot="1">
      <c r="A28" s="1">
        <v>24</v>
      </c>
      <c r="B28" s="15" t="s">
        <v>55</v>
      </c>
      <c r="C28" s="2" t="s">
        <v>16</v>
      </c>
      <c r="D28" s="1" t="s">
        <v>2</v>
      </c>
      <c r="E28" s="3">
        <v>11.25</v>
      </c>
      <c r="F28" s="4">
        <v>5</v>
      </c>
      <c r="G28" s="2">
        <v>1.1000000000000001</v>
      </c>
      <c r="H28" s="1" t="s">
        <v>7</v>
      </c>
      <c r="I28" s="1">
        <v>6020005590</v>
      </c>
      <c r="J28" s="1" t="s">
        <v>8</v>
      </c>
      <c r="K28" s="1" t="s">
        <v>3</v>
      </c>
      <c r="L28" s="1">
        <v>6020005907</v>
      </c>
      <c r="M28" s="1" t="s">
        <v>4</v>
      </c>
      <c r="N28" s="5" t="s">
        <v>56</v>
      </c>
    </row>
    <row r="29" spans="1:14" ht="75.75" thickBot="1">
      <c r="A29" s="1">
        <v>25</v>
      </c>
      <c r="B29" s="15" t="s">
        <v>57</v>
      </c>
      <c r="C29" s="2" t="s">
        <v>16</v>
      </c>
      <c r="D29" s="1" t="s">
        <v>41</v>
      </c>
      <c r="E29" s="3">
        <v>15.75</v>
      </c>
      <c r="F29" s="4">
        <v>7</v>
      </c>
      <c r="G29" s="2">
        <v>1.1000000000000001</v>
      </c>
      <c r="H29" s="1" t="s">
        <v>13</v>
      </c>
      <c r="I29" s="1"/>
      <c r="J29" s="1"/>
      <c r="K29" s="1" t="s">
        <v>3</v>
      </c>
      <c r="L29" s="1">
        <v>6020005907</v>
      </c>
      <c r="M29" s="1" t="s">
        <v>4</v>
      </c>
      <c r="N29" s="5" t="s">
        <v>58</v>
      </c>
    </row>
    <row r="30" spans="1:14" ht="75.75" thickBot="1">
      <c r="A30" s="1">
        <v>26</v>
      </c>
      <c r="B30" s="15" t="s">
        <v>59</v>
      </c>
      <c r="C30" s="2" t="s">
        <v>16</v>
      </c>
      <c r="D30" s="1" t="s">
        <v>2</v>
      </c>
      <c r="E30" s="3">
        <v>6.75</v>
      </c>
      <c r="F30" s="4">
        <v>3</v>
      </c>
      <c r="G30" s="2">
        <v>1.1000000000000001</v>
      </c>
      <c r="H30" s="1" t="s">
        <v>13</v>
      </c>
      <c r="I30" s="1"/>
      <c r="J30" s="1"/>
      <c r="K30" s="1" t="s">
        <v>3</v>
      </c>
      <c r="L30" s="1">
        <v>6020005907</v>
      </c>
      <c r="M30" s="1" t="s">
        <v>4</v>
      </c>
      <c r="N30" s="5" t="s">
        <v>60</v>
      </c>
    </row>
    <row r="31" spans="1:14" ht="90.75" thickBot="1">
      <c r="A31" s="1">
        <v>27</v>
      </c>
      <c r="B31" s="15" t="s">
        <v>61</v>
      </c>
      <c r="C31" s="2" t="s">
        <v>62</v>
      </c>
      <c r="D31" s="1" t="s">
        <v>2</v>
      </c>
      <c r="E31" s="3">
        <v>6.75</v>
      </c>
      <c r="F31" s="4">
        <v>3</v>
      </c>
      <c r="G31" s="2">
        <v>1.1000000000000001</v>
      </c>
      <c r="H31" s="1" t="s">
        <v>13</v>
      </c>
      <c r="I31" s="1"/>
      <c r="J31" s="1"/>
      <c r="K31" s="1" t="s">
        <v>3</v>
      </c>
      <c r="L31" s="1">
        <v>6020005907</v>
      </c>
      <c r="M31" s="1" t="s">
        <v>4</v>
      </c>
      <c r="N31" s="5" t="s">
        <v>63</v>
      </c>
    </row>
    <row r="32" spans="1:14" ht="75.75" thickBot="1">
      <c r="A32" s="1">
        <v>28</v>
      </c>
      <c r="B32" s="15" t="s">
        <v>64</v>
      </c>
      <c r="C32" s="2" t="s">
        <v>1</v>
      </c>
      <c r="D32" s="1" t="s">
        <v>2</v>
      </c>
      <c r="E32" s="3">
        <v>15</v>
      </c>
      <c r="F32" s="4">
        <v>3</v>
      </c>
      <c r="G32" s="2">
        <v>1.1000000000000001</v>
      </c>
      <c r="H32" s="1" t="s">
        <v>13</v>
      </c>
      <c r="I32" s="1"/>
      <c r="J32" s="1"/>
      <c r="K32" s="1" t="s">
        <v>3</v>
      </c>
      <c r="L32" s="1">
        <v>6020005907</v>
      </c>
      <c r="M32" s="1" t="s">
        <v>4</v>
      </c>
      <c r="N32" s="5" t="s">
        <v>65</v>
      </c>
    </row>
    <row r="33" spans="1:14" ht="95.25" thickBot="1">
      <c r="A33" s="1">
        <v>29</v>
      </c>
      <c r="B33" s="15" t="s">
        <v>66</v>
      </c>
      <c r="C33" s="2" t="s">
        <v>1</v>
      </c>
      <c r="D33" s="1" t="s">
        <v>2</v>
      </c>
      <c r="E33" s="3">
        <v>4.2</v>
      </c>
      <c r="F33" s="4">
        <v>2</v>
      </c>
      <c r="G33" s="2">
        <v>1.1000000000000001</v>
      </c>
      <c r="H33" s="1" t="s">
        <v>7</v>
      </c>
      <c r="I33" s="1">
        <v>6020005590</v>
      </c>
      <c r="J33" s="1" t="s">
        <v>8</v>
      </c>
      <c r="K33" s="1" t="s">
        <v>3</v>
      </c>
      <c r="L33" s="1">
        <v>6020005907</v>
      </c>
      <c r="M33" s="1" t="s">
        <v>4</v>
      </c>
      <c r="N33" s="5" t="s">
        <v>67</v>
      </c>
    </row>
    <row r="34" spans="1:14" ht="95.25" thickBot="1">
      <c r="A34" s="1">
        <v>30</v>
      </c>
      <c r="B34" s="15" t="s">
        <v>66</v>
      </c>
      <c r="C34" s="2" t="s">
        <v>1</v>
      </c>
      <c r="D34" s="1" t="s">
        <v>2</v>
      </c>
      <c r="E34" s="3">
        <v>4.5</v>
      </c>
      <c r="F34" s="4">
        <v>2</v>
      </c>
      <c r="G34" s="2">
        <v>1.1000000000000001</v>
      </c>
      <c r="H34" s="1" t="str">
        <f>H33</f>
        <v>Администрация городского поселения "Пушкиногорье"</v>
      </c>
      <c r="I34" s="1">
        <f>I33</f>
        <v>6020005590</v>
      </c>
      <c r="J34" s="1" t="str">
        <f>J33</f>
        <v>рп.Пушкинские Горы ул. Пушкинская 42</v>
      </c>
      <c r="K34" s="1" t="s">
        <v>3</v>
      </c>
      <c r="L34" s="1">
        <v>6020005907</v>
      </c>
      <c r="M34" s="1" t="s">
        <v>4</v>
      </c>
      <c r="N34" s="5" t="str">
        <f>$N$37</f>
        <v>Казанское кладбище</v>
      </c>
    </row>
    <row r="35" spans="1:14" ht="95.25" thickBot="1">
      <c r="A35" s="1">
        <v>31</v>
      </c>
      <c r="B35" s="15" t="s">
        <v>66</v>
      </c>
      <c r="C35" s="2" t="s">
        <v>1</v>
      </c>
      <c r="D35" s="1" t="s">
        <v>2</v>
      </c>
      <c r="E35" s="3">
        <v>4.5</v>
      </c>
      <c r="F35" s="4">
        <v>2</v>
      </c>
      <c r="G35" s="2">
        <v>1.1000000000000001</v>
      </c>
      <c r="H35" s="1" t="str">
        <f t="shared" ref="H35:J36" si="1">H33</f>
        <v>Администрация городского поселения "Пушкиногорье"</v>
      </c>
      <c r="I35" s="1">
        <f t="shared" si="1"/>
        <v>6020005590</v>
      </c>
      <c r="J35" s="1" t="str">
        <f t="shared" si="1"/>
        <v>рп.Пушкинские Горы ул. Пушкинская 42</v>
      </c>
      <c r="K35" s="1" t="s">
        <v>3</v>
      </c>
      <c r="L35" s="1">
        <v>6020005907</v>
      </c>
      <c r="M35" s="1" t="s">
        <v>4</v>
      </c>
      <c r="N35" s="5" t="str">
        <f>$N$37</f>
        <v>Казанское кладбище</v>
      </c>
    </row>
    <row r="36" spans="1:14" ht="95.25" thickBot="1">
      <c r="A36" s="1">
        <v>32</v>
      </c>
      <c r="B36" s="15" t="s">
        <v>66</v>
      </c>
      <c r="C36" s="2" t="s">
        <v>68</v>
      </c>
      <c r="D36" s="1" t="s">
        <v>69</v>
      </c>
      <c r="E36" s="3">
        <v>4.5</v>
      </c>
      <c r="F36" s="4">
        <v>2</v>
      </c>
      <c r="G36" s="2">
        <v>1.1000000000000001</v>
      </c>
      <c r="H36" s="1" t="str">
        <f t="shared" si="1"/>
        <v>Администрация городского поселения "Пушкиногорье"</v>
      </c>
      <c r="I36" s="1">
        <f t="shared" si="1"/>
        <v>6020005590</v>
      </c>
      <c r="J36" s="1" t="str">
        <f t="shared" si="1"/>
        <v>рп.Пушкинские Горы ул. Пушкинская 42</v>
      </c>
      <c r="K36" s="1" t="s">
        <v>3</v>
      </c>
      <c r="L36" s="1">
        <v>6020005907</v>
      </c>
      <c r="M36" s="1" t="s">
        <v>4</v>
      </c>
      <c r="N36" s="5" t="str">
        <f t="shared" ref="N36:N37" si="2">$N$39</f>
        <v>Казанское кладбище</v>
      </c>
    </row>
    <row r="37" spans="1:14" ht="95.25" thickBot="1">
      <c r="A37" s="1">
        <v>33</v>
      </c>
      <c r="B37" s="15" t="s">
        <v>66</v>
      </c>
      <c r="C37" s="2" t="s">
        <v>68</v>
      </c>
      <c r="D37" s="1" t="s">
        <v>69</v>
      </c>
      <c r="E37" s="3">
        <v>4.5</v>
      </c>
      <c r="F37" s="4">
        <v>2</v>
      </c>
      <c r="G37" s="2">
        <v>1.1000000000000001</v>
      </c>
      <c r="H37" s="1" t="str">
        <f t="shared" ref="H37:J38" si="3">H33</f>
        <v>Администрация городского поселения "Пушкиногорье"</v>
      </c>
      <c r="I37" s="1">
        <f t="shared" si="3"/>
        <v>6020005590</v>
      </c>
      <c r="J37" s="1" t="str">
        <f t="shared" si="3"/>
        <v>рп.Пушкинские Горы ул. Пушкинская 42</v>
      </c>
      <c r="K37" s="1" t="s">
        <v>3</v>
      </c>
      <c r="L37" s="1">
        <v>6020005907</v>
      </c>
      <c r="M37" s="1" t="s">
        <v>4</v>
      </c>
      <c r="N37" s="5" t="str">
        <f t="shared" si="2"/>
        <v>Казанское кладбище</v>
      </c>
    </row>
    <row r="38" spans="1:14" ht="95.25" thickBot="1">
      <c r="A38" s="1">
        <v>34</v>
      </c>
      <c r="B38" s="15" t="s">
        <v>70</v>
      </c>
      <c r="C38" s="2" t="s">
        <v>29</v>
      </c>
      <c r="D38" s="1" t="s">
        <v>69</v>
      </c>
      <c r="E38" s="3">
        <v>15</v>
      </c>
      <c r="F38" s="4">
        <v>3</v>
      </c>
      <c r="G38" s="2">
        <v>1.1000000000000001</v>
      </c>
      <c r="H38" s="1" t="str">
        <f t="shared" si="3"/>
        <v>Администрация городского поселения "Пушкиногорье"</v>
      </c>
      <c r="I38" s="1">
        <f t="shared" si="3"/>
        <v>6020005590</v>
      </c>
      <c r="J38" s="1" t="str">
        <f t="shared" si="3"/>
        <v>рп.Пушкинские Горы ул. Пушкинская 42</v>
      </c>
      <c r="K38" s="1" t="s">
        <v>3</v>
      </c>
      <c r="L38" s="1">
        <v>6020005907</v>
      </c>
      <c r="M38" s="1" t="s">
        <v>4</v>
      </c>
      <c r="N38" s="5" t="s">
        <v>71</v>
      </c>
    </row>
    <row r="39" spans="1:14" ht="111" thickBot="1">
      <c r="A39" s="1">
        <v>35</v>
      </c>
      <c r="B39" s="15" t="s">
        <v>72</v>
      </c>
      <c r="C39" s="2" t="s">
        <v>29</v>
      </c>
      <c r="D39" s="1" t="s">
        <v>2</v>
      </c>
      <c r="E39" s="3">
        <v>6.75</v>
      </c>
      <c r="F39" s="4">
        <v>3</v>
      </c>
      <c r="G39" s="2">
        <v>1.1000000000000001</v>
      </c>
      <c r="H39" s="1" t="str">
        <f>H33</f>
        <v>Администрация городского поселения "Пушкиногорье"</v>
      </c>
      <c r="I39" s="1">
        <f>I33</f>
        <v>6020005590</v>
      </c>
      <c r="J39" s="1" t="str">
        <f>J33</f>
        <v>рп.Пушкинские Горы ул. Пушкинская 42</v>
      </c>
      <c r="K39" s="1" t="s">
        <v>3</v>
      </c>
      <c r="L39" s="1">
        <v>6020005907</v>
      </c>
      <c r="M39" s="1" t="s">
        <v>4</v>
      </c>
      <c r="N39" s="5" t="s">
        <v>71</v>
      </c>
    </row>
    <row r="40" spans="1:14" ht="111" thickBot="1">
      <c r="A40" s="1">
        <v>36</v>
      </c>
      <c r="B40" s="15" t="s">
        <v>73</v>
      </c>
      <c r="C40" s="2" t="s">
        <v>29</v>
      </c>
      <c r="D40" s="1" t="s">
        <v>2</v>
      </c>
      <c r="E40" s="3">
        <v>6.75</v>
      </c>
      <c r="F40" s="4">
        <v>3</v>
      </c>
      <c r="G40" s="2">
        <v>1.1000000000000001</v>
      </c>
      <c r="H40" s="1" t="str">
        <f t="shared" ref="H40:J41" si="4">H35</f>
        <v>Администрация городского поселения "Пушкиногорье"</v>
      </c>
      <c r="I40" s="1">
        <f t="shared" si="4"/>
        <v>6020005590</v>
      </c>
      <c r="J40" s="1" t="str">
        <f t="shared" si="4"/>
        <v>рп.Пушкинские Горы ул. Пушкинская 42</v>
      </c>
      <c r="K40" s="1" t="s">
        <v>3</v>
      </c>
      <c r="L40" s="1">
        <v>6020005907</v>
      </c>
      <c r="M40" s="1" t="s">
        <v>4</v>
      </c>
      <c r="N40" s="5" t="s">
        <v>71</v>
      </c>
    </row>
    <row r="41" spans="1:14" ht="111" thickBot="1">
      <c r="A41" s="1">
        <v>37</v>
      </c>
      <c r="B41" s="15" t="s">
        <v>74</v>
      </c>
      <c r="C41" s="2" t="s">
        <v>1</v>
      </c>
      <c r="D41" s="1" t="s">
        <v>2</v>
      </c>
      <c r="E41" s="3">
        <v>6.75</v>
      </c>
      <c r="F41" s="4">
        <v>3</v>
      </c>
      <c r="G41" s="2">
        <v>1.1000000000000001</v>
      </c>
      <c r="H41" s="1" t="str">
        <f t="shared" si="4"/>
        <v>Администрация городского поселения "Пушкиногорье"</v>
      </c>
      <c r="I41" s="1">
        <f t="shared" si="4"/>
        <v>6020005590</v>
      </c>
      <c r="J41" s="1" t="str">
        <f t="shared" si="4"/>
        <v>рп.Пушкинские Горы ул. Пушкинская 42</v>
      </c>
      <c r="K41" s="1" t="s">
        <v>3</v>
      </c>
      <c r="L41" s="1">
        <v>6020005907</v>
      </c>
      <c r="M41" s="1" t="s">
        <v>4</v>
      </c>
      <c r="N41" s="5" t="s">
        <v>71</v>
      </c>
    </row>
    <row r="42" spans="1:14" ht="75.75" thickBot="1">
      <c r="A42" s="1">
        <v>38</v>
      </c>
      <c r="B42" s="15" t="s">
        <v>75</v>
      </c>
      <c r="C42" s="2" t="s">
        <v>29</v>
      </c>
      <c r="D42" s="1" t="s">
        <v>2</v>
      </c>
      <c r="E42" s="3">
        <v>9</v>
      </c>
      <c r="F42" s="4">
        <v>4</v>
      </c>
      <c r="G42" s="2">
        <v>1.1000000000000001</v>
      </c>
      <c r="H42" s="1" t="s">
        <v>13</v>
      </c>
      <c r="I42" s="1"/>
      <c r="J42" s="1"/>
      <c r="K42" s="1" t="s">
        <v>3</v>
      </c>
      <c r="L42" s="1">
        <v>6020005907</v>
      </c>
      <c r="M42" s="1" t="s">
        <v>4</v>
      </c>
      <c r="N42" s="5" t="s">
        <v>76</v>
      </c>
    </row>
    <row r="43" spans="1:14" ht="95.25" thickBot="1">
      <c r="A43" s="1">
        <v>39</v>
      </c>
      <c r="B43" s="16" t="s">
        <v>77</v>
      </c>
      <c r="C43" s="1" t="s">
        <v>1</v>
      </c>
      <c r="D43" s="1" t="s">
        <v>2</v>
      </c>
      <c r="E43" s="1">
        <v>6.75</v>
      </c>
      <c r="F43" s="8">
        <v>3</v>
      </c>
      <c r="G43" s="1">
        <v>1.1000000000000001</v>
      </c>
      <c r="H43" s="1" t="s">
        <v>13</v>
      </c>
      <c r="I43" s="1"/>
      <c r="J43" s="1"/>
      <c r="K43" s="1" t="s">
        <v>3</v>
      </c>
      <c r="L43" s="1">
        <v>6020005907</v>
      </c>
      <c r="M43" s="1" t="s">
        <v>4</v>
      </c>
      <c r="N43" s="5" t="s">
        <v>78</v>
      </c>
    </row>
    <row r="44" spans="1:14" ht="79.5" thickBot="1">
      <c r="A44" s="1">
        <v>40</v>
      </c>
      <c r="B44" s="17" t="s">
        <v>79</v>
      </c>
      <c r="C44" s="1" t="s">
        <v>1</v>
      </c>
      <c r="D44" s="1" t="s">
        <v>2</v>
      </c>
      <c r="E44" s="1">
        <v>2.25</v>
      </c>
      <c r="F44" s="9">
        <v>1</v>
      </c>
      <c r="G44" s="1">
        <v>1.1000000000000001</v>
      </c>
      <c r="H44" s="1" t="str">
        <f t="shared" ref="H44:J44" si="5">H41</f>
        <v>Администрация городского поселения "Пушкиногорье"</v>
      </c>
      <c r="I44" s="1">
        <f t="shared" si="5"/>
        <v>6020005590</v>
      </c>
      <c r="J44" s="1" t="str">
        <f t="shared" si="5"/>
        <v>рп.Пушкинские Горы ул. Пушкинская 42</v>
      </c>
      <c r="K44" s="1" t="s">
        <v>3</v>
      </c>
      <c r="L44" s="1">
        <v>6020005907</v>
      </c>
      <c r="M44" s="1" t="s">
        <v>4</v>
      </c>
      <c r="N44" s="5" t="s">
        <v>80</v>
      </c>
    </row>
    <row r="45" spans="1:14" ht="90.75" thickBot="1">
      <c r="A45" s="1">
        <v>41</v>
      </c>
      <c r="B45" s="17" t="s">
        <v>81</v>
      </c>
      <c r="C45" s="1" t="s">
        <v>1</v>
      </c>
      <c r="D45" s="1" t="s">
        <v>2</v>
      </c>
      <c r="E45" s="1">
        <v>2.25</v>
      </c>
      <c r="F45" s="9">
        <v>1</v>
      </c>
      <c r="G45" s="1">
        <v>1.1000000000000001</v>
      </c>
      <c r="H45" s="1" t="s">
        <v>82</v>
      </c>
      <c r="I45" s="1"/>
      <c r="J45" s="1"/>
      <c r="K45" s="1" t="s">
        <v>83</v>
      </c>
      <c r="L45" s="1"/>
      <c r="M45" s="1"/>
      <c r="N45" s="5" t="s">
        <v>84</v>
      </c>
    </row>
    <row r="46" spans="1:14" ht="126.75" thickBot="1">
      <c r="A46" s="1">
        <v>42</v>
      </c>
      <c r="B46" s="17" t="s">
        <v>85</v>
      </c>
      <c r="C46" s="1" t="s">
        <v>16</v>
      </c>
      <c r="D46" s="1" t="s">
        <v>86</v>
      </c>
      <c r="E46" s="1">
        <v>2.25</v>
      </c>
      <c r="F46" s="9">
        <v>1</v>
      </c>
      <c r="G46" s="1">
        <v>1.1000000000000001</v>
      </c>
      <c r="H46" s="1" t="s">
        <v>13</v>
      </c>
      <c r="I46" s="1"/>
      <c r="J46" s="1"/>
      <c r="K46" s="1" t="s">
        <v>3</v>
      </c>
      <c r="L46" s="1">
        <v>6020005907</v>
      </c>
      <c r="M46" s="1" t="s">
        <v>4</v>
      </c>
      <c r="N46" s="5" t="s">
        <v>87</v>
      </c>
    </row>
    <row r="47" spans="1:14" ht="18.75">
      <c r="A47" s="10"/>
      <c r="B47" s="11"/>
      <c r="C47" s="10"/>
      <c r="D47" s="10"/>
      <c r="E47" s="10"/>
      <c r="F47" s="12"/>
      <c r="G47" s="10"/>
      <c r="H47" s="10"/>
      <c r="I47" s="10"/>
      <c r="J47" s="10"/>
      <c r="K47" s="13"/>
      <c r="L47" s="10"/>
      <c r="M47" s="10"/>
      <c r="N47" s="14"/>
    </row>
  </sheetData>
  <mergeCells count="6">
    <mergeCell ref="A1:N1"/>
    <mergeCell ref="A3:A4"/>
    <mergeCell ref="N3:N4"/>
    <mergeCell ref="C3:G3"/>
    <mergeCell ref="H3:J3"/>
    <mergeCell ref="K3:M3"/>
  </mergeCells>
  <printOptions horizontalCentered="1"/>
  <pageMargins left="0" right="0" top="1.1417322834645669" bottom="0" header="0.51181102362204722" footer="0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2019-09-16T06:37:43Z</dcterms:modified>
</cp:coreProperties>
</file>