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5" sheetId="1" r:id="rId1"/>
    <sheet name="2016-2017" sheetId="2" r:id="rId2"/>
  </sheets>
  <definedNames/>
  <calcPr fullCalcOnLoad="1"/>
</workbook>
</file>

<file path=xl/sharedStrings.xml><?xml version="1.0" encoding="utf-8"?>
<sst xmlns="http://schemas.openxmlformats.org/spreadsheetml/2006/main" count="117" uniqueCount="71">
  <si>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</si>
  <si>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</si>
  <si>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</si>
  <si>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</si>
  <si>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1 01 00000 00 0000 000</t>
  </si>
  <si>
    <t>1 01 02000 01 0000 110</t>
  </si>
  <si>
    <t>1 06 00000 00 0000 000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</si>
  <si>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</si>
  <si>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</si>
  <si>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</si>
  <si>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имущество</t>
  </si>
  <si>
    <t>Налог на имущество физических лиц</t>
  </si>
  <si>
    <t>1 06 06000 00 0000 110</t>
  </si>
  <si>
    <t xml:space="preserve">1 06 01000 00 0000 110 </t>
  </si>
  <si>
    <t>Земельный налог</t>
  </si>
  <si>
    <t>2 02 01000 00 0000 151</t>
  </si>
  <si>
    <t>Дотации бюджетам субъектов Российской Федерации и муниципальных образований</t>
  </si>
  <si>
    <t>в том числе:</t>
  </si>
  <si>
    <t>-дотации бюджетам поселений на выравнивание бюджетной обеспеченности</t>
  </si>
  <si>
    <t>2 02 03015 00 0000 151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</si>
  <si>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</si>
  <si>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ИТОГО ДОХОДОВ</t>
  </si>
  <si>
    <t>Приложение 3</t>
  </si>
  <si>
    <t>"О бюджете муниципального образования</t>
  </si>
  <si>
    <t>Поступление</t>
  </si>
  <si>
    <t>(тыс.рублей)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</si>
  <si>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</si>
  <si>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</si>
  <si>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</si>
  <si>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</si>
  <si>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</si>
  <si>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</si>
  <si>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</si>
  <si>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дейсквий должностными лицами органов месного самоуправления, уполномоченными в соответствии с законодательными актами Российской Федерации</t>
  </si>
  <si>
    <t>Доходы от продажи замельных участков государственная собственность на которые не разграничена которые расположены в границах поселений.</t>
  </si>
  <si>
    <t>городского поселения "Пушкиногорье"</t>
  </si>
  <si>
    <t>1 11 05000 00 0000 110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</si>
  <si>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</si>
  <si>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</si>
  <si>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</si>
  <si>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полученные в виде арендной платы за зем.участки, гос.собственность на которые не разграничена и расположены в границах поселений</t>
  </si>
  <si>
    <t>БЕЗВОЗМЕЗДНЫЕ ПОСТУПЛЕНИЯ</t>
  </si>
  <si>
    <t>2 00 00000 00 0000 000</t>
  </si>
  <si>
    <t>к Решению Собрания депутатов</t>
  </si>
  <si>
    <t>1 11 05013 10 0000 120</t>
  </si>
  <si>
    <t>1 11 05025 10 0000 120</t>
  </si>
  <si>
    <t>Доходы, получаемые в виде арендной платы, а также средства от продажи на заключение договоров аренды за земли, находящиеся в собственности поселений (за исключением имущества муниципальных автономных учреждений)</t>
  </si>
  <si>
    <t>1 14 0613 10 0000 430</t>
  </si>
  <si>
    <t>2 02 01001 10 0000 151</t>
  </si>
  <si>
    <t>О бюджете муниципального образования</t>
  </si>
  <si>
    <t>Приложение 4</t>
  </si>
  <si>
    <t>1 03 00000 00 0000 110</t>
  </si>
  <si>
    <t>1 03 02000 10 0000 110</t>
  </si>
  <si>
    <t>Акцизы по подакцизным товарам (продукции), производимым на территории Российской Федерации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</si>
  <si>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</si>
  <si>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</si>
  <si>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</si>
  <si>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2 02 02999 10 9034 151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</si>
  <si>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подпрограммы «Комплексные меры по содержанию и благоустройству воинских захоронений» государственной программы Псковской области «Культура, сохранение культурного наследия и развитие туризма на территории области»</t>
  </si>
  <si>
    <t>1 03 02000 01 0000 110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</si>
  <si>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</si>
  <si>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</si>
  <si>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</si>
  <si>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</si>
  <si>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1 14 06013 13 0000 430</t>
  </si>
  <si>
    <t>плановый период 2016-2017 гг."</t>
  </si>
  <si>
    <t>доходов в бюджет поселения в 2016-2017 гг</t>
  </si>
  <si>
    <t>"Пушкиногорье" на 2015 год и</t>
  </si>
  <si>
    <t>доходов в бюджет поселения в 2015 году</t>
  </si>
  <si>
    <t>Налоги на товары (работы, услуги), реализуемые на территории Российской Федерации</t>
  </si>
  <si>
    <t>№ 190 от 25.12.2014г.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</si>
</sst>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12"/>
      <name val="Arial Cyr"/>
      <family val="0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80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80" fontId="2" fillId="0" borderId="1" xfId="0" applyNumberFormat="1" applyFont="1" applyBorder="1" applyAlignment="1">
      <alignment/>
    </xf>
    <xf numFmtId="180" fontId="1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top" wrapText="1"/>
    </xf>
    <xf numFmtId="180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180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78" fontId="1" fillId="0" borderId="0" xfId="15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4" fillId="0" borderId="0" xfId="0" applyFont="1" applyAlignment="1">
      <alignment horizontal="right" vertical="top" wrapText="1"/>
    </xf>
    <xf numFmtId="0" fontId="1" fillId="0" borderId="3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 topLeftCell="A1">
      <selection activeCell="A18" sqref="A18"/>
    </sheetView>
  </sheetViews>
  <sheetFormatPr defaultColWidth="9.140625" defaultRowHeight="12.75"/>
  <cols>
    <col min="1" max="1" width="28.00390625" style="3" customWidth="1"/>
    <col min="2" max="2" width="52.57421875" style="3" customWidth="1"/>
    <col min="3" max="3" width="13.421875" style="3" customWidth="1"/>
    <col min="4" max="16384" width="9.140625" style="3" customWidth="1"/>
  </cols>
  <sheetData>
    <row r="1" spans="2:3" ht="15">
      <c r="B1" s="32" t="s">
        <v>22</v>
      </c>
      <c r="C1" s="32"/>
    </row>
    <row r="2" spans="2:3" ht="15">
      <c r="B2" s="33" t="s">
        <v>43</v>
      </c>
      <c r="C2" s="33"/>
    </row>
    <row r="3" spans="2:3" ht="15">
      <c r="B3" s="34" t="s">
        <v>35</v>
      </c>
      <c r="C3" s="34"/>
    </row>
    <row r="4" spans="1:3" ht="15">
      <c r="A4" s="35" t="s">
        <v>70</v>
      </c>
      <c r="B4" s="35"/>
      <c r="C4" s="35"/>
    </row>
    <row r="5" spans="1:3" ht="15">
      <c r="A5" s="37" t="s">
        <v>23</v>
      </c>
      <c r="B5" s="37"/>
      <c r="C5" s="37"/>
    </row>
    <row r="6" spans="2:3" ht="15">
      <c r="B6" s="34" t="s">
        <v>67</v>
      </c>
      <c r="C6" s="34"/>
    </row>
    <row r="7" spans="2:3" ht="15">
      <c r="B7" s="34" t="s">
        <v>65</v>
      </c>
      <c r="C7" s="34"/>
    </row>
    <row r="8" spans="2:3" ht="15">
      <c r="B8" s="34"/>
      <c r="C8" s="34"/>
    </row>
    <row r="9" spans="2:3" ht="15">
      <c r="B9" s="4"/>
      <c r="C9" s="4"/>
    </row>
    <row r="10" spans="2:3" ht="15.75">
      <c r="B10" s="5" t="s">
        <v>24</v>
      </c>
      <c r="C10" s="4"/>
    </row>
    <row r="11" spans="2:3" ht="15.75">
      <c r="B11" s="5" t="s">
        <v>68</v>
      </c>
      <c r="C11" s="4"/>
    </row>
    <row r="12" spans="1:3" s="1" customFormat="1" ht="20.25" customHeight="1">
      <c r="A12" s="3"/>
      <c r="B12" s="4"/>
      <c r="C12" s="4"/>
    </row>
    <row r="13" spans="1:3" s="2" customFormat="1" ht="21.75" customHeight="1">
      <c r="A13" s="3"/>
      <c r="B13" s="36" t="s">
        <v>25</v>
      </c>
      <c r="C13" s="36"/>
    </row>
    <row r="14" spans="1:3" s="2" customFormat="1" ht="45">
      <c r="A14" s="8" t="s">
        <v>0</v>
      </c>
      <c r="B14" s="8" t="s">
        <v>1</v>
      </c>
      <c r="C14" s="8" t="s">
        <v>2</v>
      </c>
    </row>
    <row r="15" spans="1:3" ht="15.75">
      <c r="A15" s="9" t="s">
        <v>3</v>
      </c>
      <c r="B15" s="10" t="s">
        <v>7</v>
      </c>
      <c r="C15" s="11">
        <f>SUM(C16,C22,C20,C25,C27,C31)+C18</f>
        <v>18090.5</v>
      </c>
    </row>
    <row r="16" spans="1:3" s="6" customFormat="1" ht="15.75">
      <c r="A16" s="9" t="s">
        <v>4</v>
      </c>
      <c r="B16" s="10" t="s">
        <v>8</v>
      </c>
      <c r="C16" s="11">
        <f>SUM(C17)</f>
        <v>7184</v>
      </c>
    </row>
    <row r="17" spans="1:3" ht="15">
      <c r="A17" s="12" t="s">
        <v>5</v>
      </c>
      <c r="B17" s="13" t="s">
        <v>9</v>
      </c>
      <c r="C17" s="14">
        <v>7184</v>
      </c>
    </row>
    <row r="18" spans="1:3" s="2" customFormat="1" ht="47.25">
      <c r="A18" s="25" t="s">
        <v>51</v>
      </c>
      <c r="B18" s="10" t="s">
        <v>69</v>
      </c>
      <c r="C18" s="11">
        <f>C19</f>
        <v>2498</v>
      </c>
    </row>
    <row r="19" spans="1:3" ht="45.75">
      <c r="A19" s="26" t="s">
        <v>59</v>
      </c>
      <c r="B19" s="13" t="s">
        <v>53</v>
      </c>
      <c r="C19" s="14">
        <v>2498</v>
      </c>
    </row>
    <row r="20" spans="1:3" s="2" customFormat="1" ht="15.75">
      <c r="A20" s="15" t="s">
        <v>26</v>
      </c>
      <c r="B20" s="16" t="s">
        <v>27</v>
      </c>
      <c r="C20" s="17">
        <f>SUM(C21)</f>
        <v>3</v>
      </c>
    </row>
    <row r="21" spans="1:3" ht="15">
      <c r="A21" s="12" t="s">
        <v>28</v>
      </c>
      <c r="B21" s="13" t="s">
        <v>29</v>
      </c>
      <c r="C21" s="14">
        <v>3</v>
      </c>
    </row>
    <row r="22" spans="1:3" ht="15.75">
      <c r="A22" s="9" t="s">
        <v>6</v>
      </c>
      <c r="B22" s="10" t="s">
        <v>10</v>
      </c>
      <c r="C22" s="11">
        <f>SUM(C23:C24)</f>
        <v>7538</v>
      </c>
    </row>
    <row r="23" spans="1:3" s="6" customFormat="1" ht="15.75">
      <c r="A23" s="12" t="s">
        <v>13</v>
      </c>
      <c r="B23" s="13" t="s">
        <v>11</v>
      </c>
      <c r="C23" s="18">
        <v>308</v>
      </c>
    </row>
    <row r="24" spans="1:3" ht="15">
      <c r="A24" s="12" t="s">
        <v>12</v>
      </c>
      <c r="B24" s="13" t="s">
        <v>14</v>
      </c>
      <c r="C24" s="14">
        <v>7230</v>
      </c>
    </row>
    <row r="25" spans="1:3" s="7" customFormat="1" ht="18.75" customHeight="1" hidden="1">
      <c r="A25" s="15" t="s">
        <v>30</v>
      </c>
      <c r="B25" s="16" t="s">
        <v>31</v>
      </c>
      <c r="C25" s="17">
        <f>SUM(C26)</f>
        <v>0</v>
      </c>
    </row>
    <row r="26" spans="1:3" ht="90" hidden="1">
      <c r="A26" s="12" t="s">
        <v>32</v>
      </c>
      <c r="B26" s="13" t="s">
        <v>33</v>
      </c>
      <c r="C26" s="14">
        <v>0</v>
      </c>
    </row>
    <row r="27" spans="1:3" ht="141.75">
      <c r="A27" s="19" t="s">
        <v>36</v>
      </c>
      <c r="B27" s="20" t="s">
        <v>37</v>
      </c>
      <c r="C27" s="21">
        <f>C28+C30+C29</f>
        <v>540</v>
      </c>
    </row>
    <row r="28" spans="1:3" s="29" customFormat="1" ht="105">
      <c r="A28" s="27" t="s">
        <v>54</v>
      </c>
      <c r="B28" s="23" t="s">
        <v>55</v>
      </c>
      <c r="C28" s="28">
        <v>455</v>
      </c>
    </row>
    <row r="29" spans="1:3" s="30" customFormat="1" ht="105" hidden="1">
      <c r="A29" s="27" t="s">
        <v>61</v>
      </c>
      <c r="B29" s="23" t="s">
        <v>60</v>
      </c>
      <c r="C29" s="28"/>
    </row>
    <row r="30" spans="1:3" s="29" customFormat="1" ht="80.25" customHeight="1">
      <c r="A30" s="27" t="s">
        <v>63</v>
      </c>
      <c r="B30" s="23" t="s">
        <v>62</v>
      </c>
      <c r="C30" s="28">
        <v>85</v>
      </c>
    </row>
    <row r="31" spans="1:3" s="2" customFormat="1" ht="66" customHeight="1">
      <c r="A31" s="16" t="s">
        <v>64</v>
      </c>
      <c r="B31" s="16" t="s">
        <v>56</v>
      </c>
      <c r="C31" s="21">
        <v>327.5</v>
      </c>
    </row>
    <row r="32" spans="1:3" ht="15.75">
      <c r="A32" s="22" t="s">
        <v>42</v>
      </c>
      <c r="B32" s="20" t="s">
        <v>41</v>
      </c>
      <c r="C32" s="17">
        <f>C33+C37+C36</f>
        <v>166.7</v>
      </c>
    </row>
    <row r="33" spans="1:3" ht="47.25" hidden="1">
      <c r="A33" s="9" t="s">
        <v>15</v>
      </c>
      <c r="B33" s="10" t="s">
        <v>16</v>
      </c>
      <c r="C33" s="11">
        <f>SUM(C35)</f>
        <v>0</v>
      </c>
    </row>
    <row r="34" spans="1:3" s="2" customFormat="1" ht="65.25" customHeight="1" hidden="1">
      <c r="A34" s="12"/>
      <c r="B34" s="13" t="s">
        <v>17</v>
      </c>
      <c r="C34" s="14"/>
    </row>
    <row r="35" spans="1:3" s="2" customFormat="1" ht="30.75" hidden="1">
      <c r="A35" s="12" t="s">
        <v>48</v>
      </c>
      <c r="B35" s="24" t="s">
        <v>18</v>
      </c>
      <c r="C35" s="14"/>
    </row>
    <row r="36" spans="1:3" ht="189.75" customHeight="1" hidden="1">
      <c r="A36" s="15" t="s">
        <v>57</v>
      </c>
      <c r="B36" s="31" t="s">
        <v>58</v>
      </c>
      <c r="C36" s="17"/>
    </row>
    <row r="37" spans="1:3" ht="63">
      <c r="A37" s="9" t="s">
        <v>19</v>
      </c>
      <c r="B37" s="10" t="s">
        <v>20</v>
      </c>
      <c r="C37" s="11">
        <v>166.7</v>
      </c>
    </row>
    <row r="38" spans="1:3" ht="15.75">
      <c r="A38" s="9"/>
      <c r="B38" s="9" t="s">
        <v>21</v>
      </c>
      <c r="C38" s="11">
        <f>C37+C33+C15</f>
        <v>18257.2</v>
      </c>
    </row>
  </sheetData>
  <mergeCells count="9">
    <mergeCell ref="B13:C13"/>
    <mergeCell ref="A5:C5"/>
    <mergeCell ref="B6:C6"/>
    <mergeCell ref="B7:C7"/>
    <mergeCell ref="B8:C8"/>
    <mergeCell ref="B1:C1"/>
    <mergeCell ref="B2:C2"/>
    <mergeCell ref="B3:C3"/>
    <mergeCell ref="A4:C4"/>
  </mergeCells>
  <printOptions/>
  <pageMargins left="0.75" right="0.3" top="0.19" bottom="0.17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26.57421875" style="3" customWidth="1"/>
    <col min="2" max="2" width="52.57421875" style="3" customWidth="1"/>
    <col min="3" max="3" width="12.57421875" style="3" customWidth="1"/>
    <col min="4" max="4" width="12.421875" style="3" customWidth="1"/>
    <col min="5" max="16384" width="9.140625" style="3" customWidth="1"/>
  </cols>
  <sheetData>
    <row r="1" spans="2:4" ht="15">
      <c r="B1" s="32" t="s">
        <v>50</v>
      </c>
      <c r="C1" s="32"/>
      <c r="D1" s="32"/>
    </row>
    <row r="2" spans="2:4" ht="15">
      <c r="B2" s="33" t="s">
        <v>43</v>
      </c>
      <c r="C2" s="33"/>
      <c r="D2" s="33"/>
    </row>
    <row r="3" spans="2:4" ht="15">
      <c r="B3" s="34" t="s">
        <v>35</v>
      </c>
      <c r="C3" s="34"/>
      <c r="D3" s="34"/>
    </row>
    <row r="4" spans="1:4" ht="15">
      <c r="A4" s="35" t="s">
        <v>70</v>
      </c>
      <c r="B4" s="35"/>
      <c r="C4" s="35"/>
      <c r="D4" s="35"/>
    </row>
    <row r="5" spans="1:4" ht="15">
      <c r="A5" s="34" t="s">
        <v>49</v>
      </c>
      <c r="B5" s="34"/>
      <c r="C5" s="34"/>
      <c r="D5" s="34"/>
    </row>
    <row r="6" spans="2:4" ht="15">
      <c r="B6" s="34" t="s">
        <v>67</v>
      </c>
      <c r="C6" s="34"/>
      <c r="D6" s="34"/>
    </row>
    <row r="7" spans="2:4" ht="15">
      <c r="B7" s="34" t="s">
        <v>65</v>
      </c>
      <c r="C7" s="34"/>
      <c r="D7" s="34"/>
    </row>
    <row r="8" spans="2:3" ht="15">
      <c r="B8" s="34"/>
      <c r="C8" s="34"/>
    </row>
    <row r="9" spans="2:3" ht="15">
      <c r="B9" s="4"/>
      <c r="C9" s="4"/>
    </row>
    <row r="10" spans="2:3" ht="15.75">
      <c r="B10" s="5" t="s">
        <v>24</v>
      </c>
      <c r="C10" s="4"/>
    </row>
    <row r="11" spans="2:3" ht="15.75">
      <c r="B11" s="5" t="s">
        <v>66</v>
      </c>
      <c r="C11" s="4"/>
    </row>
    <row r="12" spans="1:3" s="1" customFormat="1" ht="15.75" customHeight="1">
      <c r="A12" s="3"/>
      <c r="B12" s="4"/>
      <c r="C12" s="4"/>
    </row>
    <row r="13" spans="1:4" s="2" customFormat="1" ht="21.75" customHeight="1">
      <c r="A13" s="3"/>
      <c r="B13" s="38" t="s">
        <v>25</v>
      </c>
      <c r="C13" s="38"/>
      <c r="D13" s="38"/>
    </row>
    <row r="14" spans="1:4" s="2" customFormat="1" ht="45">
      <c r="A14" s="8" t="s">
        <v>0</v>
      </c>
      <c r="B14" s="8" t="s">
        <v>1</v>
      </c>
      <c r="C14" s="8">
        <v>2016</v>
      </c>
      <c r="D14" s="8">
        <v>2017</v>
      </c>
    </row>
    <row r="15" spans="1:4" ht="15.75">
      <c r="A15" s="9" t="s">
        <v>3</v>
      </c>
      <c r="B15" s="10" t="s">
        <v>7</v>
      </c>
      <c r="C15" s="11">
        <f>SUM(C16,C22,C20,C25,C27,C31)+C18</f>
        <v>19380.5</v>
      </c>
      <c r="D15" s="11">
        <f>SUM(D16,D22,D20,D25,D27,D31)+D18</f>
        <v>19668.5</v>
      </c>
    </row>
    <row r="16" spans="1:4" s="6" customFormat="1" ht="15.75">
      <c r="A16" s="9" t="s">
        <v>4</v>
      </c>
      <c r="B16" s="10" t="s">
        <v>8</v>
      </c>
      <c r="C16" s="11">
        <f>SUM(C17)</f>
        <v>7507</v>
      </c>
      <c r="D16" s="11">
        <f>SUM(D17)</f>
        <v>7808</v>
      </c>
    </row>
    <row r="17" spans="1:4" ht="15">
      <c r="A17" s="12" t="s">
        <v>5</v>
      </c>
      <c r="B17" s="13" t="s">
        <v>9</v>
      </c>
      <c r="C17" s="14">
        <v>7507</v>
      </c>
      <c r="D17" s="14">
        <v>7808</v>
      </c>
    </row>
    <row r="18" spans="1:4" s="2" customFormat="1" ht="47.25">
      <c r="A18" s="25" t="s">
        <v>51</v>
      </c>
      <c r="B18" s="10" t="s">
        <v>69</v>
      </c>
      <c r="C18" s="11">
        <f>C19</f>
        <v>3055</v>
      </c>
      <c r="D18" s="11">
        <v>2616</v>
      </c>
    </row>
    <row r="19" spans="1:4" ht="45.75">
      <c r="A19" s="26" t="s">
        <v>52</v>
      </c>
      <c r="B19" s="13" t="s">
        <v>53</v>
      </c>
      <c r="C19" s="14">
        <v>3055</v>
      </c>
      <c r="D19" s="14">
        <v>2616</v>
      </c>
    </row>
    <row r="20" spans="1:4" s="2" customFormat="1" ht="15.75">
      <c r="A20" s="15" t="s">
        <v>26</v>
      </c>
      <c r="B20" s="16" t="s">
        <v>27</v>
      </c>
      <c r="C20" s="17">
        <f>SUM(C21)</f>
        <v>3</v>
      </c>
      <c r="D20" s="17">
        <f>SUM(D21)</f>
        <v>3</v>
      </c>
    </row>
    <row r="21" spans="1:4" ht="15">
      <c r="A21" s="12" t="s">
        <v>28</v>
      </c>
      <c r="B21" s="13" t="s">
        <v>29</v>
      </c>
      <c r="C21" s="14">
        <v>3</v>
      </c>
      <c r="D21" s="14">
        <v>3</v>
      </c>
    </row>
    <row r="22" spans="1:4" ht="15.75">
      <c r="A22" s="9" t="s">
        <v>6</v>
      </c>
      <c r="B22" s="10" t="s">
        <v>10</v>
      </c>
      <c r="C22" s="11">
        <f>SUM(C23:C24)</f>
        <v>7948</v>
      </c>
      <c r="D22" s="11">
        <f>SUM(D23:D24)</f>
        <v>8374</v>
      </c>
    </row>
    <row r="23" spans="1:4" s="6" customFormat="1" ht="15.75">
      <c r="A23" s="12" t="s">
        <v>13</v>
      </c>
      <c r="B23" s="13" t="s">
        <v>11</v>
      </c>
      <c r="C23" s="18">
        <v>638</v>
      </c>
      <c r="D23" s="18">
        <v>991</v>
      </c>
    </row>
    <row r="24" spans="1:4" ht="15">
      <c r="A24" s="12" t="s">
        <v>12</v>
      </c>
      <c r="B24" s="13" t="s">
        <v>14</v>
      </c>
      <c r="C24" s="14">
        <v>7310</v>
      </c>
      <c r="D24" s="14">
        <v>7383</v>
      </c>
    </row>
    <row r="25" spans="1:4" s="7" customFormat="1" ht="18.75" customHeight="1" hidden="1">
      <c r="A25" s="15" t="s">
        <v>30</v>
      </c>
      <c r="B25" s="16" t="s">
        <v>31</v>
      </c>
      <c r="C25" s="17">
        <f>SUM(C26)</f>
        <v>0</v>
      </c>
      <c r="D25" s="17">
        <f>SUM(D26)</f>
        <v>0</v>
      </c>
    </row>
    <row r="26" spans="1:4" ht="90" hidden="1">
      <c r="A26" s="12" t="s">
        <v>32</v>
      </c>
      <c r="B26" s="13" t="s">
        <v>33</v>
      </c>
      <c r="C26" s="14">
        <v>0</v>
      </c>
      <c r="D26" s="14">
        <v>0</v>
      </c>
    </row>
    <row r="27" spans="1:4" ht="141.75">
      <c r="A27" s="19" t="s">
        <v>36</v>
      </c>
      <c r="B27" s="20" t="s">
        <v>37</v>
      </c>
      <c r="C27" s="21">
        <f>C28+C30+C29</f>
        <v>540</v>
      </c>
      <c r="D27" s="21">
        <f>D28+D30+D29</f>
        <v>540</v>
      </c>
    </row>
    <row r="28" spans="1:4" s="29" customFormat="1" ht="60">
      <c r="A28" s="27" t="s">
        <v>44</v>
      </c>
      <c r="B28" s="23" t="s">
        <v>40</v>
      </c>
      <c r="C28" s="28">
        <v>455</v>
      </c>
      <c r="D28" s="28">
        <v>455</v>
      </c>
    </row>
    <row r="29" spans="1:4" s="30" customFormat="1" ht="90" hidden="1">
      <c r="A29" s="27" t="s">
        <v>45</v>
      </c>
      <c r="B29" s="23" t="s">
        <v>46</v>
      </c>
      <c r="C29" s="28"/>
      <c r="D29" s="28"/>
    </row>
    <row r="30" spans="1:4" s="29" customFormat="1" ht="80.25" customHeight="1">
      <c r="A30" s="27" t="s">
        <v>38</v>
      </c>
      <c r="B30" s="23" t="s">
        <v>39</v>
      </c>
      <c r="C30" s="28">
        <v>85</v>
      </c>
      <c r="D30" s="28">
        <v>85</v>
      </c>
    </row>
    <row r="31" spans="1:4" s="2" customFormat="1" ht="63">
      <c r="A31" s="16" t="s">
        <v>47</v>
      </c>
      <c r="B31" s="16" t="s">
        <v>34</v>
      </c>
      <c r="C31" s="21">
        <v>327.5</v>
      </c>
      <c r="D31" s="21">
        <v>327.5</v>
      </c>
    </row>
    <row r="32" spans="1:4" ht="15.75">
      <c r="A32" s="22" t="s">
        <v>42</v>
      </c>
      <c r="B32" s="20" t="s">
        <v>41</v>
      </c>
      <c r="C32" s="17">
        <f>C33+C37+C36</f>
        <v>168.6</v>
      </c>
      <c r="D32" s="17">
        <f>D33+D37+D36</f>
        <v>161.2</v>
      </c>
    </row>
    <row r="33" spans="1:4" ht="47.25" hidden="1">
      <c r="A33" s="9" t="s">
        <v>15</v>
      </c>
      <c r="B33" s="10" t="s">
        <v>16</v>
      </c>
      <c r="C33" s="11">
        <f>SUM(C35)</f>
        <v>0</v>
      </c>
      <c r="D33" s="11">
        <f>SUM(D35)</f>
        <v>0</v>
      </c>
    </row>
    <row r="34" spans="1:4" s="2" customFormat="1" ht="65.25" customHeight="1" hidden="1">
      <c r="A34" s="12"/>
      <c r="B34" s="13" t="s">
        <v>17</v>
      </c>
      <c r="C34" s="14"/>
      <c r="D34" s="14"/>
    </row>
    <row r="35" spans="1:4" s="2" customFormat="1" ht="30.75" hidden="1">
      <c r="A35" s="12" t="s">
        <v>48</v>
      </c>
      <c r="B35" s="24" t="s">
        <v>18</v>
      </c>
      <c r="C35" s="14"/>
      <c r="D35" s="14"/>
    </row>
    <row r="36" spans="1:4" ht="189.75" customHeight="1">
      <c r="A36" s="15" t="s">
        <v>57</v>
      </c>
      <c r="B36" s="31" t="s">
        <v>58</v>
      </c>
      <c r="C36" s="17"/>
      <c r="D36" s="17"/>
    </row>
    <row r="37" spans="1:4" ht="63">
      <c r="A37" s="9" t="s">
        <v>19</v>
      </c>
      <c r="B37" s="10" t="s">
        <v>20</v>
      </c>
      <c r="C37" s="11">
        <v>168.6</v>
      </c>
      <c r="D37" s="11">
        <v>161.2</v>
      </c>
    </row>
    <row r="38" spans="1:4" ht="15.75">
      <c r="A38" s="9"/>
      <c r="B38" s="9" t="s">
        <v>21</v>
      </c>
      <c r="C38" s="11">
        <f>C37+C33+C15</f>
        <v>19549.1</v>
      </c>
      <c r="D38" s="11">
        <f>D37+D33+D15</f>
        <v>19829.7</v>
      </c>
    </row>
  </sheetData>
  <mergeCells count="9">
    <mergeCell ref="B13:D13"/>
    <mergeCell ref="B1:D1"/>
    <mergeCell ref="B2:D2"/>
    <mergeCell ref="B3:D3"/>
    <mergeCell ref="A4:D4"/>
    <mergeCell ref="A5:D5"/>
    <mergeCell ref="B6:D6"/>
    <mergeCell ref="B7:D7"/>
    <mergeCell ref="B8:C8"/>
  </mergeCells>
  <printOptions/>
  <pageMargins left="0.75" right="0.19" top="0.16" bottom="0.18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2014-12-29T07:12:21Z</cp:lastPrinted>
  <dcterms:created xsi:type="dcterms:W3CDTF">1996-10-08T23:32:33Z</dcterms:created>
  <dcterms:modified xsi:type="dcterms:W3CDTF">2015-01-13T07:49:20Z</dcterms:modified>
  <cp:category/>
  <cp:version/>
  <cp:contentType/>
  <cp:contentStatus/>
</cp:coreProperties>
</file>