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<sst xmlns="http://schemas.openxmlformats.org/spreadsheetml/2006/main" count="115" uniqueCount="65">
  <si>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</si>
  <si>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</si>
  <si>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</si>
  <si>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</si>
  <si>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</si>
  <si>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</si>
  <si>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</si>
  <si>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</si>
  <si>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</si>
  <si>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</si>
  <si>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</si>
  <si>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</si>
  <si>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</si>
  <si>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</si>
  <si>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</si>
  <si>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</si>
  <si>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</si>
  <si>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</si>
  <si>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</si>
  <si>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</si>
  <si>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</si>
  <si>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</si>
  <si>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</si>
  <si>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</si>
  <si>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</si>
  <si>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</si>
  <si>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</si>
  <si>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</si>
  <si>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</si>
  <si>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</si>
  <si>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</si>
  <si>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</si>
  <si>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</si>
  <si>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</si>
  <si>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</si>
  <si>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</si>
  <si>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</si>
  <si>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</si>
  <si>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</si>
  <si>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</si>
  <si>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</si>
  <si>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</si>
  <si>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</si>
  <si>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</si>
  <si>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</si>
  <si>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</si>
  <si>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</si>
  <si>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</si>
  <si>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</si>
  <si>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О бюджете муниципального образования</t>
  </si>
  <si>
    <t>Приложение 4</t>
  </si>
  <si>
    <t>доходов в бюджет поселения в 2014 году</t>
  </si>
  <si>
    <t>1 03 00000 00 0000 110</t>
  </si>
  <si>
    <t>НАЛОГИ НА ТОВАРЫ (РАБОТЫ, УСЛУГИ), РЕАЛИЗУЕМЫЕ НА ТЕРРИТОРИИ РОССИЙСКОЙ ФЕДЕРАЦИИ</t>
  </si>
  <si>
    <t>1 03 02000 10 0000 110</t>
  </si>
  <si>
    <t>Акцизы по подакцизным товарам (продукции), производимым на территории Российской Федерации</t>
  </si>
  <si>
    <t>"Пушкиногорье" на 2014 год и</t>
  </si>
  <si>
    <t>плановый период 2015-2016 гг."</t>
  </si>
  <si>
    <t>доходов в бюджет поселения в 2015-2016 гг</t>
  </si>
  <si>
    <t>1 01 02000 10 0000 110</t>
  </si>
  <si>
    <t>1 05 03000 10 0000 110</t>
  </si>
  <si>
    <t>№ 155 от 25.12.2013г.</t>
  </si>
  <si>
    <t>"О внесении изменений  в Решение Собрания</t>
  </si>
  <si>
    <t>депутатов № 155 от 25.12.2013г.</t>
  </si>
  <si>
    <t>№  166 от 27.03.2014г.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</si>
</sst>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0" fontId="2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178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8.00390625" style="8" customWidth="1"/>
    <col min="2" max="2" width="52.57421875" style="8" customWidth="1"/>
    <col min="3" max="3" width="13.421875" style="8" customWidth="1"/>
    <col min="4" max="16384" width="9.140625" style="8" customWidth="1"/>
  </cols>
  <sheetData>
    <row r="1" spans="2:3" ht="15">
      <c r="B1" s="35" t="s">
        <v>22</v>
      </c>
      <c r="C1" s="35"/>
    </row>
    <row r="2" spans="2:3" ht="15">
      <c r="B2" s="36" t="s">
        <v>43</v>
      </c>
      <c r="C2" s="36"/>
    </row>
    <row r="3" spans="2:3" ht="15">
      <c r="B3" s="33" t="s">
        <v>35</v>
      </c>
      <c r="C3" s="33"/>
    </row>
    <row r="4" spans="1:3" ht="15">
      <c r="A4" s="38" t="s">
        <v>64</v>
      </c>
      <c r="B4" s="38"/>
      <c r="C4" s="38"/>
    </row>
    <row r="5" spans="1:3" ht="15">
      <c r="A5" s="32" t="s">
        <v>62</v>
      </c>
      <c r="B5" s="32"/>
      <c r="C5" s="32"/>
    </row>
    <row r="6" spans="2:3" ht="15">
      <c r="B6" s="33" t="s">
        <v>63</v>
      </c>
      <c r="C6" s="33"/>
    </row>
    <row r="7" spans="1:3" ht="15">
      <c r="A7" s="32" t="s">
        <v>23</v>
      </c>
      <c r="B7" s="32"/>
      <c r="C7" s="32"/>
    </row>
    <row r="8" spans="2:3" ht="15">
      <c r="B8" s="33" t="s">
        <v>56</v>
      </c>
      <c r="C8" s="33"/>
    </row>
    <row r="9" spans="2:3" ht="15">
      <c r="B9" s="33" t="s">
        <v>57</v>
      </c>
      <c r="C9" s="33"/>
    </row>
    <row r="10" spans="2:3" ht="15">
      <c r="B10" s="33"/>
      <c r="C10" s="33"/>
    </row>
    <row r="11" spans="2:3" ht="15">
      <c r="B11" s="12"/>
      <c r="C11" s="12"/>
    </row>
    <row r="12" spans="2:3" ht="15.75">
      <c r="B12" s="13" t="s">
        <v>24</v>
      </c>
      <c r="C12" s="12"/>
    </row>
    <row r="13" spans="2:3" ht="15.75">
      <c r="B13" s="13" t="s">
        <v>51</v>
      </c>
      <c r="C13" s="12"/>
    </row>
    <row r="14" spans="1:3" s="2" customFormat="1" ht="20.25" customHeight="1">
      <c r="A14" s="8"/>
      <c r="B14" s="12"/>
      <c r="C14" s="12"/>
    </row>
    <row r="15" spans="1:3" s="5" customFormat="1" ht="21.75" customHeight="1">
      <c r="A15" s="8"/>
      <c r="B15" s="34" t="s">
        <v>25</v>
      </c>
      <c r="C15" s="34"/>
    </row>
    <row r="16" spans="1:3" s="5" customFormat="1" ht="45">
      <c r="A16" s="1" t="s">
        <v>0</v>
      </c>
      <c r="B16" s="1" t="s">
        <v>1</v>
      </c>
      <c r="C16" s="1" t="s">
        <v>2</v>
      </c>
    </row>
    <row r="17" spans="1:3" ht="15.75">
      <c r="A17" s="3" t="s">
        <v>3</v>
      </c>
      <c r="B17" s="4" t="s">
        <v>7</v>
      </c>
      <c r="C17" s="10">
        <f>SUM(C18,C24,C22,C27,C29,C33)+C20</f>
        <v>16103.5</v>
      </c>
    </row>
    <row r="18" spans="1:3" s="17" customFormat="1" ht="15.75">
      <c r="A18" s="3" t="s">
        <v>4</v>
      </c>
      <c r="B18" s="4" t="s">
        <v>8</v>
      </c>
      <c r="C18" s="10">
        <f>SUM(C19)</f>
        <v>6250</v>
      </c>
    </row>
    <row r="19" spans="1:3" ht="15">
      <c r="A19" s="6" t="s">
        <v>5</v>
      </c>
      <c r="B19" s="7" t="s">
        <v>9</v>
      </c>
      <c r="C19" s="11">
        <v>6250</v>
      </c>
    </row>
    <row r="20" spans="1:3" s="5" customFormat="1" ht="47.25">
      <c r="A20" s="28" t="s">
        <v>52</v>
      </c>
      <c r="B20" s="4" t="s">
        <v>53</v>
      </c>
      <c r="C20" s="10">
        <f>C21</f>
        <v>3325</v>
      </c>
    </row>
    <row r="21" spans="1:3" ht="45.75">
      <c r="A21" s="29" t="s">
        <v>54</v>
      </c>
      <c r="B21" s="7" t="s">
        <v>55</v>
      </c>
      <c r="C21" s="11">
        <v>3325</v>
      </c>
    </row>
    <row r="22" spans="1:3" s="5" customFormat="1" ht="15.75">
      <c r="A22" s="14" t="s">
        <v>26</v>
      </c>
      <c r="B22" s="15" t="s">
        <v>27</v>
      </c>
      <c r="C22" s="16">
        <f>SUM(C23)</f>
        <v>1</v>
      </c>
    </row>
    <row r="23" spans="1:3" ht="15">
      <c r="A23" s="6" t="s">
        <v>28</v>
      </c>
      <c r="B23" s="7" t="s">
        <v>29</v>
      </c>
      <c r="C23" s="11">
        <v>1</v>
      </c>
    </row>
    <row r="24" spans="1:3" ht="15.75">
      <c r="A24" s="3" t="s">
        <v>6</v>
      </c>
      <c r="B24" s="4" t="s">
        <v>10</v>
      </c>
      <c r="C24" s="10">
        <f>SUM(C25:C26)</f>
        <v>5534</v>
      </c>
    </row>
    <row r="25" spans="1:3" s="17" customFormat="1" ht="15.75">
      <c r="A25" s="6" t="s">
        <v>13</v>
      </c>
      <c r="B25" s="7" t="s">
        <v>11</v>
      </c>
      <c r="C25" s="24">
        <v>455</v>
      </c>
    </row>
    <row r="26" spans="1:3" ht="15">
      <c r="A26" s="6" t="s">
        <v>12</v>
      </c>
      <c r="B26" s="7" t="s">
        <v>14</v>
      </c>
      <c r="C26" s="11">
        <v>5079</v>
      </c>
    </row>
    <row r="27" spans="1:3" s="19" customFormat="1" ht="18.75" customHeight="1" hidden="1">
      <c r="A27" s="14" t="s">
        <v>30</v>
      </c>
      <c r="B27" s="15" t="s">
        <v>31</v>
      </c>
      <c r="C27" s="16">
        <f>SUM(C28)</f>
        <v>0</v>
      </c>
    </row>
    <row r="28" spans="1:3" ht="90" hidden="1">
      <c r="A28" s="6" t="s">
        <v>32</v>
      </c>
      <c r="B28" s="7" t="s">
        <v>33</v>
      </c>
      <c r="C28" s="11">
        <v>0</v>
      </c>
    </row>
    <row r="29" spans="1:3" ht="141.75">
      <c r="A29" s="20" t="s">
        <v>36</v>
      </c>
      <c r="B29" s="21" t="s">
        <v>37</v>
      </c>
      <c r="C29" s="18">
        <f>C30+C32+C31</f>
        <v>640.3</v>
      </c>
    </row>
    <row r="30" spans="1:3" ht="60">
      <c r="A30" s="25" t="s">
        <v>44</v>
      </c>
      <c r="B30" s="23" t="s">
        <v>40</v>
      </c>
      <c r="C30" s="11">
        <v>489.3</v>
      </c>
    </row>
    <row r="31" spans="1:3" s="19" customFormat="1" ht="90">
      <c r="A31" s="25" t="s">
        <v>45</v>
      </c>
      <c r="B31" s="23" t="s">
        <v>46</v>
      </c>
      <c r="C31" s="11">
        <v>1</v>
      </c>
    </row>
    <row r="32" spans="1:3" s="17" customFormat="1" ht="33.75" customHeight="1">
      <c r="A32" s="25" t="s">
        <v>38</v>
      </c>
      <c r="B32" s="23" t="s">
        <v>39</v>
      </c>
      <c r="C32" s="11">
        <v>150</v>
      </c>
    </row>
    <row r="33" spans="1:3" s="5" customFormat="1" ht="63">
      <c r="A33" s="15" t="s">
        <v>47</v>
      </c>
      <c r="B33" s="15" t="s">
        <v>34</v>
      </c>
      <c r="C33" s="18">
        <v>353.2</v>
      </c>
    </row>
    <row r="34" spans="1:3" ht="15.75">
      <c r="A34" s="22" t="s">
        <v>42</v>
      </c>
      <c r="B34" s="21" t="s">
        <v>41</v>
      </c>
      <c r="C34" s="16">
        <f>C35+C38</f>
        <v>301.375</v>
      </c>
    </row>
    <row r="35" spans="1:3" ht="47.25" hidden="1">
      <c r="A35" s="3" t="s">
        <v>15</v>
      </c>
      <c r="B35" s="4" t="s">
        <v>16</v>
      </c>
      <c r="C35" s="10">
        <f>SUM(C37)</f>
        <v>0</v>
      </c>
    </row>
    <row r="36" spans="1:3" s="5" customFormat="1" ht="65.25" customHeight="1" hidden="1">
      <c r="A36" s="6"/>
      <c r="B36" s="7" t="s">
        <v>17</v>
      </c>
      <c r="C36" s="11"/>
    </row>
    <row r="37" spans="1:3" s="5" customFormat="1" ht="30.75" hidden="1">
      <c r="A37" s="6" t="s">
        <v>48</v>
      </c>
      <c r="B37" s="9" t="s">
        <v>18</v>
      </c>
      <c r="C37" s="11"/>
    </row>
    <row r="38" spans="1:3" ht="63">
      <c r="A38" s="3" t="s">
        <v>19</v>
      </c>
      <c r="B38" s="4" t="s">
        <v>20</v>
      </c>
      <c r="C38" s="10">
        <v>301.375</v>
      </c>
    </row>
    <row r="39" spans="1:3" ht="15.75">
      <c r="A39" s="30" t="s">
        <v>21</v>
      </c>
      <c r="B39" s="31"/>
      <c r="C39" s="10">
        <f>C38+C35+C17</f>
        <v>16404.875</v>
      </c>
    </row>
  </sheetData>
  <sheetProtection/>
  <mergeCells count="12">
    <mergeCell ref="B1:C1"/>
    <mergeCell ref="B2:C2"/>
    <mergeCell ref="B3:C3"/>
    <mergeCell ref="A4:C4"/>
    <mergeCell ref="A39:B39"/>
    <mergeCell ref="A5:C5"/>
    <mergeCell ref="B6:C6"/>
    <mergeCell ref="B15:C15"/>
    <mergeCell ref="A7:C7"/>
    <mergeCell ref="B8:C8"/>
    <mergeCell ref="B9:C9"/>
    <mergeCell ref="B10:C10"/>
  </mergeCells>
  <printOptions/>
  <pageMargins left="0.75" right="0.3" top="0.19" bottom="0.17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2">
      <selection activeCell="A29" sqref="A29:IV31"/>
    </sheetView>
  </sheetViews>
  <sheetFormatPr defaultColWidth="9.140625" defaultRowHeight="12.75"/>
  <cols>
    <col min="1" max="1" width="26.57421875" style="8" customWidth="1"/>
    <col min="2" max="2" width="52.57421875" style="8" customWidth="1"/>
    <col min="3" max="3" width="12.57421875" style="8" customWidth="1"/>
    <col min="4" max="4" width="12.421875" style="8" customWidth="1"/>
    <col min="5" max="16384" width="9.140625" style="8" customWidth="1"/>
  </cols>
  <sheetData>
    <row r="1" spans="2:4" ht="15">
      <c r="B1" s="35" t="s">
        <v>50</v>
      </c>
      <c r="C1" s="35"/>
      <c r="D1" s="35"/>
    </row>
    <row r="2" spans="2:4" ht="15">
      <c r="B2" s="36" t="s">
        <v>43</v>
      </c>
      <c r="C2" s="36"/>
      <c r="D2" s="36"/>
    </row>
    <row r="3" spans="2:4" ht="15">
      <c r="B3" s="33" t="s">
        <v>35</v>
      </c>
      <c r="C3" s="33"/>
      <c r="D3" s="33"/>
    </row>
    <row r="4" spans="1:4" ht="15">
      <c r="A4" s="37" t="s">
        <v>61</v>
      </c>
      <c r="B4" s="37"/>
      <c r="C4" s="37"/>
      <c r="D4" s="37"/>
    </row>
    <row r="5" spans="1:4" ht="15">
      <c r="A5" s="33" t="s">
        <v>49</v>
      </c>
      <c r="B5" s="33"/>
      <c r="C5" s="33"/>
      <c r="D5" s="33"/>
    </row>
    <row r="6" spans="2:4" ht="15">
      <c r="B6" s="33" t="s">
        <v>56</v>
      </c>
      <c r="C6" s="33"/>
      <c r="D6" s="33"/>
    </row>
    <row r="7" spans="2:4" ht="15">
      <c r="B7" s="33" t="s">
        <v>57</v>
      </c>
      <c r="C7" s="33"/>
      <c r="D7" s="33"/>
    </row>
    <row r="8" spans="2:3" ht="15">
      <c r="B8" s="33"/>
      <c r="C8" s="33"/>
    </row>
    <row r="9" spans="2:3" ht="15">
      <c r="B9" s="12"/>
      <c r="C9" s="12"/>
    </row>
    <row r="10" spans="2:3" ht="15.75">
      <c r="B10" s="13" t="s">
        <v>24</v>
      </c>
      <c r="C10" s="12"/>
    </row>
    <row r="11" spans="2:3" ht="15.75">
      <c r="B11" s="13" t="s">
        <v>58</v>
      </c>
      <c r="C11" s="12"/>
    </row>
    <row r="12" spans="1:3" s="2" customFormat="1" ht="15.75" customHeight="1">
      <c r="A12" s="8"/>
      <c r="B12" s="12"/>
      <c r="C12" s="12"/>
    </row>
    <row r="13" spans="1:4" s="5" customFormat="1" ht="21.75" customHeight="1">
      <c r="A13" s="8"/>
      <c r="B13" s="34" t="s">
        <v>25</v>
      </c>
      <c r="C13" s="34"/>
      <c r="D13" s="34"/>
    </row>
    <row r="14" spans="1:4" s="5" customFormat="1" ht="45">
      <c r="A14" s="1" t="s">
        <v>0</v>
      </c>
      <c r="B14" s="1" t="s">
        <v>1</v>
      </c>
      <c r="C14" s="1">
        <v>2015</v>
      </c>
      <c r="D14" s="1">
        <v>2016</v>
      </c>
    </row>
    <row r="15" spans="1:4" s="5" customFormat="1" ht="15.75">
      <c r="A15" s="1"/>
      <c r="B15" s="1"/>
      <c r="C15" s="1"/>
      <c r="D15" s="1"/>
    </row>
    <row r="16" spans="1:4" ht="15.75">
      <c r="A16" s="3" t="s">
        <v>3</v>
      </c>
      <c r="B16" s="4" t="s">
        <v>7</v>
      </c>
      <c r="C16" s="10">
        <f>SUM(C17,C23,C21,C26,C28,C32)+C19</f>
        <v>17260.5</v>
      </c>
      <c r="D16" s="10">
        <f>SUM(D17,D23,D21,D26,D28,D32)+D19</f>
        <v>17944.5</v>
      </c>
    </row>
    <row r="17" spans="1:4" s="17" customFormat="1" ht="15.75">
      <c r="A17" s="3" t="s">
        <v>4</v>
      </c>
      <c r="B17" s="4" t="s">
        <v>8</v>
      </c>
      <c r="C17" s="10">
        <f>SUM(C18)</f>
        <v>6694</v>
      </c>
      <c r="D17" s="10">
        <f>SUM(D18)</f>
        <v>7169</v>
      </c>
    </row>
    <row r="18" spans="1:4" ht="15">
      <c r="A18" s="6" t="s">
        <v>59</v>
      </c>
      <c r="B18" s="7" t="s">
        <v>9</v>
      </c>
      <c r="C18" s="11">
        <v>6694</v>
      </c>
      <c r="D18" s="11">
        <v>7169</v>
      </c>
    </row>
    <row r="19" spans="1:4" s="5" customFormat="1" ht="47.25">
      <c r="A19" s="26" t="s">
        <v>52</v>
      </c>
      <c r="B19" s="4" t="s">
        <v>53</v>
      </c>
      <c r="C19" s="10">
        <f>C20</f>
        <v>3961</v>
      </c>
      <c r="D19" s="3">
        <f>D20</f>
        <v>4091</v>
      </c>
    </row>
    <row r="20" spans="1:4" ht="45">
      <c r="A20" s="27" t="s">
        <v>54</v>
      </c>
      <c r="B20" s="7" t="s">
        <v>55</v>
      </c>
      <c r="C20" s="11">
        <v>3961</v>
      </c>
      <c r="D20" s="6">
        <v>4091</v>
      </c>
    </row>
    <row r="21" spans="1:4" s="5" customFormat="1" ht="15.75">
      <c r="A21" s="14" t="s">
        <v>26</v>
      </c>
      <c r="B21" s="15" t="s">
        <v>27</v>
      </c>
      <c r="C21" s="16">
        <f>SUM(C22)</f>
        <v>1</v>
      </c>
      <c r="D21" s="16">
        <f>SUM(D22)</f>
        <v>1</v>
      </c>
    </row>
    <row r="22" spans="1:4" ht="15">
      <c r="A22" s="6" t="s">
        <v>60</v>
      </c>
      <c r="B22" s="7" t="s">
        <v>29</v>
      </c>
      <c r="C22" s="11">
        <v>1</v>
      </c>
      <c r="D22" s="11">
        <v>1</v>
      </c>
    </row>
    <row r="23" spans="1:4" ht="15.75">
      <c r="A23" s="3" t="s">
        <v>6</v>
      </c>
      <c r="B23" s="4" t="s">
        <v>10</v>
      </c>
      <c r="C23" s="10">
        <f>SUM(C24:C25)</f>
        <v>5611</v>
      </c>
      <c r="D23" s="10">
        <f>SUM(D24:D25)</f>
        <v>5690</v>
      </c>
    </row>
    <row r="24" spans="1:4" s="17" customFormat="1" ht="15.75">
      <c r="A24" s="6" t="s">
        <v>13</v>
      </c>
      <c r="B24" s="7" t="s">
        <v>11</v>
      </c>
      <c r="C24" s="24">
        <v>481</v>
      </c>
      <c r="D24" s="24">
        <v>509</v>
      </c>
    </row>
    <row r="25" spans="1:4" ht="15">
      <c r="A25" s="6" t="s">
        <v>12</v>
      </c>
      <c r="B25" s="7" t="s">
        <v>14</v>
      </c>
      <c r="C25" s="11">
        <v>5130</v>
      </c>
      <c r="D25" s="11">
        <v>5181</v>
      </c>
    </row>
    <row r="26" spans="1:4" s="19" customFormat="1" ht="18.75" customHeight="1" hidden="1">
      <c r="A26" s="14" t="s">
        <v>30</v>
      </c>
      <c r="B26" s="15" t="s">
        <v>31</v>
      </c>
      <c r="C26" s="16">
        <f>SUM(C27)</f>
        <v>0</v>
      </c>
      <c r="D26" s="16">
        <f>SUM(D27)</f>
        <v>0</v>
      </c>
    </row>
    <row r="27" spans="1:4" ht="90" hidden="1">
      <c r="A27" s="6" t="s">
        <v>32</v>
      </c>
      <c r="B27" s="7" t="s">
        <v>33</v>
      </c>
      <c r="C27" s="11">
        <v>0</v>
      </c>
      <c r="D27" s="11">
        <v>0</v>
      </c>
    </row>
    <row r="28" spans="1:4" ht="141.75">
      <c r="A28" s="20" t="s">
        <v>36</v>
      </c>
      <c r="B28" s="21" t="s">
        <v>37</v>
      </c>
      <c r="C28" s="18">
        <f>C29+C31+C30</f>
        <v>640.3</v>
      </c>
      <c r="D28" s="18">
        <f>D29+D31+D30</f>
        <v>640.3</v>
      </c>
    </row>
    <row r="29" spans="1:4" ht="60">
      <c r="A29" s="25" t="s">
        <v>44</v>
      </c>
      <c r="B29" s="23" t="s">
        <v>40</v>
      </c>
      <c r="C29" s="11">
        <v>490.3</v>
      </c>
      <c r="D29" s="11">
        <v>490.3</v>
      </c>
    </row>
    <row r="30" spans="1:4" s="19" customFormat="1" ht="90" hidden="1">
      <c r="A30" s="25" t="s">
        <v>45</v>
      </c>
      <c r="B30" s="23" t="s">
        <v>46</v>
      </c>
      <c r="C30" s="11"/>
      <c r="D30" s="11"/>
    </row>
    <row r="31" spans="1:4" s="17" customFormat="1" ht="77.25" customHeight="1">
      <c r="A31" s="25" t="s">
        <v>38</v>
      </c>
      <c r="B31" s="23" t="s">
        <v>39</v>
      </c>
      <c r="C31" s="11">
        <v>150</v>
      </c>
      <c r="D31" s="11">
        <v>150</v>
      </c>
    </row>
    <row r="32" spans="1:4" s="5" customFormat="1" ht="63">
      <c r="A32" s="15" t="s">
        <v>47</v>
      </c>
      <c r="B32" s="15" t="s">
        <v>34</v>
      </c>
      <c r="C32" s="18">
        <v>353.2</v>
      </c>
      <c r="D32" s="18">
        <v>353.2</v>
      </c>
    </row>
    <row r="33" spans="1:4" ht="15.75">
      <c r="A33" s="22" t="s">
        <v>42</v>
      </c>
      <c r="B33" s="21" t="s">
        <v>41</v>
      </c>
      <c r="C33" s="16">
        <f>C34+C37</f>
        <v>302.1</v>
      </c>
      <c r="D33" s="16">
        <f>D34+D37</f>
        <v>302.1</v>
      </c>
    </row>
    <row r="34" spans="1:4" ht="47.25" hidden="1">
      <c r="A34" s="3" t="s">
        <v>15</v>
      </c>
      <c r="B34" s="4" t="s">
        <v>16</v>
      </c>
      <c r="C34" s="10">
        <f>SUM(C36)</f>
        <v>0</v>
      </c>
      <c r="D34" s="10">
        <f>SUM(D36)</f>
        <v>0</v>
      </c>
    </row>
    <row r="35" spans="1:4" s="5" customFormat="1" ht="14.25" customHeight="1" hidden="1">
      <c r="A35" s="6"/>
      <c r="B35" s="7" t="s">
        <v>17</v>
      </c>
      <c r="C35" s="11"/>
      <c r="D35" s="11"/>
    </row>
    <row r="36" spans="1:4" s="5" customFormat="1" ht="30.75" hidden="1">
      <c r="A36" s="6" t="s">
        <v>48</v>
      </c>
      <c r="B36" s="9" t="s">
        <v>18</v>
      </c>
      <c r="C36" s="11"/>
      <c r="D36" s="11"/>
    </row>
    <row r="37" spans="1:4" ht="63">
      <c r="A37" s="3" t="s">
        <v>19</v>
      </c>
      <c r="B37" s="4" t="s">
        <v>20</v>
      </c>
      <c r="C37" s="10">
        <v>302.1</v>
      </c>
      <c r="D37" s="10">
        <v>302.1</v>
      </c>
    </row>
    <row r="38" spans="1:4" ht="15.75">
      <c r="A38" s="3"/>
      <c r="B38" s="3" t="s">
        <v>21</v>
      </c>
      <c r="C38" s="10">
        <f>C37+C34+C16</f>
        <v>17562.6</v>
      </c>
      <c r="D38" s="10">
        <f>D37+D34+D16</f>
        <v>18246.6</v>
      </c>
    </row>
  </sheetData>
  <sheetProtection/>
  <mergeCells count="9">
    <mergeCell ref="B13:D13"/>
    <mergeCell ref="B1:D1"/>
    <mergeCell ref="B2:D2"/>
    <mergeCell ref="B3:D3"/>
    <mergeCell ref="A4:D4"/>
    <mergeCell ref="A5:D5"/>
    <mergeCell ref="B6:D6"/>
    <mergeCell ref="B7:D7"/>
    <mergeCell ref="B8:C8"/>
  </mergeCells>
  <printOptions/>
  <pageMargins left="0.75" right="0.19" top="0.16" bottom="0.18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2014-03-28T05:50:50Z</cp:lastPrinted>
  <dcterms:created xsi:type="dcterms:W3CDTF">1996-10-08T23:32:33Z</dcterms:created>
  <dcterms:modified xsi:type="dcterms:W3CDTF">2014-03-28T05:51:24Z</dcterms:modified>
  <cp:category/>
  <cp:version/>
  <cp:contentType/>
  <cp:contentStatus/>
</cp:coreProperties>
</file>