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<sst xmlns="http://schemas.openxmlformats.org/spreadsheetml/2006/main" count="67" uniqueCount="67">
  <si>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Приложение 3</t>
  </si>
  <si>
    <t>к Решению Собрания депутатов</t>
  </si>
  <si>
    <t>городского поселения "Пушкиногорье"</t>
  </si>
  <si>
    <t>«О внесении изменений в Решение Собрания</t>
  </si>
  <si>
    <t>Депутатов № 60 от 28.12.2016г.</t>
  </si>
  <si>
    <t>"О бюджете муниципального образования</t>
  </si>
  <si>
    <t xml:space="preserve">"Пушкиногорье" на 2017 год </t>
  </si>
  <si>
    <t>и плановый период 2018-2019гг."</t>
  </si>
  <si>
    <t>Поступление</t>
  </si>
  <si>
    <t xml:space="preserve">доходов в бюджет поселения в 2017 году </t>
  </si>
  <si>
    <t>(тыс.рублей)</t>
  </si>
  <si>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</si>
  <si>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</si>
  <si>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</si>
  <si>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</si>
  <si>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</si>
  <si>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</si>
  <si>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</si>
  <si>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</si>
  <si>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</si>
  <si>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1 03 00000 00 0000 110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</si>
  <si>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</si>
  <si>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</si>
  <si>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</si>
  <si>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</si>
  <si>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</si>
  <si>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</si>
  <si>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</si>
  <si>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</si>
  <si>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</si>
  <si>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</si>
  <si>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</si>
  <si>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</si>
  <si>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</si>
  <si>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</si>
  <si>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</si>
  <si>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</si>
  <si>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</si>
  <si>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</si>
  <si>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</si>
  <si>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</si>
  <si>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</si>
  <si>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</si>
  <si>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</si>
  <si>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</si>
  <si>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</si>
  <si>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</si>
  <si>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</si>
  <si>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</si>
  <si>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</si>
  <si>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1 17 0505013 0000 180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</si>
  <si>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</si>
  <si>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</si>
  <si>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</si>
  <si>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</si>
  <si>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</si>
  <si>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</si>
  <si>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2 02 01001 10 0000 151</t>
  </si>
  <si>
    <t>-дотации бюджетам поселений на выравнивание бюджетной обеспеченности</t>
  </si>
  <si>
    <t>2 02 02999 10 9034 151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</si>
  <si>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</si>
  <si>
    <t>2 02 35118 00 0000 151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</si>
  <si>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</si>
  <si>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</si>
  <si>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</si>
  <si>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</si>
  <si>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№ 76 от 04.07.2017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</si>
</sst>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;[Red]#,##0.0"/>
    <numFmt numFmtId="166" formatCode="#,##0.0"/>
  </numFmts>
  <fonts count="43">
    <font>
      <sz val="10"/>
      <name val="Arial"/>
      <family val="2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1" fillId="33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165" fontId="4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wrapText="1"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7" fillId="0" borderId="10" xfId="33" applyFont="1" applyFill="1" applyBorder="1" applyAlignment="1">
      <alignment horizontal="left" wrapText="1"/>
      <protection/>
    </xf>
    <xf numFmtId="0" fontId="9" fillId="0" borderId="10" xfId="33" applyFont="1" applyFill="1" applyBorder="1" applyAlignment="1">
      <alignment horizontal="left" wrapText="1"/>
      <protection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4" fontId="1" fillId="0" borderId="0" xfId="43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="71" zoomScaleNormal="71" zoomScalePageLayoutView="0" workbookViewId="0" topLeftCell="A1">
      <selection activeCell="D7" sqref="D7"/>
    </sheetView>
  </sheetViews>
  <sheetFormatPr defaultColWidth="9.140625" defaultRowHeight="12.75"/>
  <cols>
    <col min="1" max="1" width="28.00390625" style="1" customWidth="1"/>
    <col min="2" max="2" width="52.57421875" style="1" customWidth="1"/>
    <col min="3" max="3" width="13.421875" style="1" customWidth="1"/>
    <col min="4" max="16384" width="9.140625" style="1" customWidth="1"/>
  </cols>
  <sheetData>
    <row r="1" spans="2:3" ht="15">
      <c r="B1" s="33" t="s">
        <v>0</v>
      </c>
      <c r="C1" s="33"/>
    </row>
    <row r="2" spans="2:3" ht="15">
      <c r="B2" s="31" t="s">
        <v>1</v>
      </c>
      <c r="C2" s="31"/>
    </row>
    <row r="3" spans="2:3" ht="15">
      <c r="B3" s="31" t="s">
        <v>2</v>
      </c>
      <c r="C3" s="31"/>
    </row>
    <row r="4" spans="1:3" ht="15">
      <c r="A4" s="34" t="s">
        <v>66</v>
      </c>
      <c r="B4" s="34"/>
      <c r="C4" s="34"/>
    </row>
    <row r="5" spans="1:3" ht="15">
      <c r="A5" s="34" t="s">
        <v>3</v>
      </c>
      <c r="B5" s="34"/>
      <c r="C5" s="34"/>
    </row>
    <row r="6" spans="1:3" ht="15">
      <c r="A6" s="29" t="s">
        <v>4</v>
      </c>
      <c r="B6" s="29"/>
      <c r="C6" s="29"/>
    </row>
    <row r="7" spans="1:3" ht="15" customHeight="1">
      <c r="A7" s="30" t="s">
        <v>5</v>
      </c>
      <c r="B7" s="30"/>
      <c r="C7" s="30"/>
    </row>
    <row r="8" spans="2:3" ht="15">
      <c r="B8" s="31" t="s">
        <v>6</v>
      </c>
      <c r="C8" s="31"/>
    </row>
    <row r="9" spans="2:3" ht="15">
      <c r="B9" s="31" t="s">
        <v>7</v>
      </c>
      <c r="C9" s="31"/>
    </row>
    <row r="10" spans="2:3" ht="15">
      <c r="B10" s="31"/>
      <c r="C10" s="31"/>
    </row>
    <row r="11" spans="2:3" ht="15">
      <c r="B11" s="2"/>
      <c r="C11" s="2"/>
    </row>
    <row r="12" spans="2:3" ht="15.75">
      <c r="B12" s="3" t="s">
        <v>8</v>
      </c>
      <c r="C12" s="2"/>
    </row>
    <row r="13" spans="2:3" ht="15.75">
      <c r="B13" s="3" t="s">
        <v>9</v>
      </c>
      <c r="C13" s="2"/>
    </row>
    <row r="14" spans="1:3" s="4" customFormat="1" ht="20.25" customHeight="1">
      <c r="A14" s="1"/>
      <c r="B14" s="2"/>
      <c r="C14" s="2"/>
    </row>
    <row r="15" spans="1:3" s="5" customFormat="1" ht="21.75" customHeight="1">
      <c r="A15" s="1"/>
      <c r="B15" s="32" t="s">
        <v>10</v>
      </c>
      <c r="C15" s="32"/>
    </row>
    <row r="16" spans="1:3" s="5" customFormat="1" ht="45">
      <c r="A16" s="6" t="s">
        <v>11</v>
      </c>
      <c r="B16" s="6" t="s">
        <v>12</v>
      </c>
      <c r="C16" s="6" t="s">
        <v>13</v>
      </c>
    </row>
    <row r="17" spans="1:3" ht="15.75">
      <c r="A17" s="7" t="s">
        <v>14</v>
      </c>
      <c r="B17" s="8" t="s">
        <v>15</v>
      </c>
      <c r="C17" s="9">
        <f>SUM(C18,C24,C22,C27,C29,C33)+C20+C34+C35</f>
        <v>20492.5</v>
      </c>
    </row>
    <row r="18" spans="1:3" s="5" customFormat="1" ht="15.75">
      <c r="A18" s="7" t="s">
        <v>16</v>
      </c>
      <c r="B18" s="8" t="s">
        <v>17</v>
      </c>
      <c r="C18" s="9">
        <f>SUM(C19)</f>
        <v>7686</v>
      </c>
    </row>
    <row r="19" spans="1:3" ht="15">
      <c r="A19" s="10" t="s">
        <v>18</v>
      </c>
      <c r="B19" s="11" t="s">
        <v>19</v>
      </c>
      <c r="C19" s="12">
        <v>7686</v>
      </c>
    </row>
    <row r="20" spans="1:3" s="5" customFormat="1" ht="47.25">
      <c r="A20" s="13" t="s">
        <v>20</v>
      </c>
      <c r="B20" s="8" t="s">
        <v>21</v>
      </c>
      <c r="C20" s="9">
        <f>C21</f>
        <v>3195</v>
      </c>
    </row>
    <row r="21" spans="1:3" ht="45.75">
      <c r="A21" s="14" t="s">
        <v>22</v>
      </c>
      <c r="B21" s="11" t="s">
        <v>23</v>
      </c>
      <c r="C21" s="12">
        <v>3195</v>
      </c>
    </row>
    <row r="22" spans="1:3" s="5" customFormat="1" ht="15.75">
      <c r="A22" s="7" t="s">
        <v>24</v>
      </c>
      <c r="B22" s="8" t="s">
        <v>25</v>
      </c>
      <c r="C22" s="9">
        <f>SUM(C23)</f>
        <v>6.5</v>
      </c>
    </row>
    <row r="23" spans="1:3" ht="15">
      <c r="A23" s="10" t="s">
        <v>26</v>
      </c>
      <c r="B23" s="11" t="s">
        <v>27</v>
      </c>
      <c r="C23" s="12">
        <f>1+5.5</f>
        <v>6.5</v>
      </c>
    </row>
    <row r="24" spans="1:3" ht="15.75">
      <c r="A24" s="7" t="s">
        <v>28</v>
      </c>
      <c r="B24" s="8" t="s">
        <v>29</v>
      </c>
      <c r="C24" s="9">
        <f>SUM(C25:C26)</f>
        <v>7297</v>
      </c>
    </row>
    <row r="25" spans="1:3" s="5" customFormat="1" ht="15.75">
      <c r="A25" s="10" t="s">
        <v>30</v>
      </c>
      <c r="B25" s="11" t="s">
        <v>31</v>
      </c>
      <c r="C25" s="15">
        <v>395</v>
      </c>
    </row>
    <row r="26" spans="1:3" ht="15">
      <c r="A26" s="10" t="s">
        <v>32</v>
      </c>
      <c r="B26" s="11" t="s">
        <v>33</v>
      </c>
      <c r="C26" s="12">
        <v>6902</v>
      </c>
    </row>
    <row r="27" spans="1:3" s="16" customFormat="1" ht="18.75" customHeight="1" hidden="1">
      <c r="A27" s="7" t="s">
        <v>34</v>
      </c>
      <c r="B27" s="8" t="s">
        <v>35</v>
      </c>
      <c r="C27" s="9">
        <f>SUM(C28)</f>
        <v>0</v>
      </c>
    </row>
    <row r="28" spans="1:3" ht="90" hidden="1">
      <c r="A28" s="10" t="s">
        <v>36</v>
      </c>
      <c r="B28" s="11" t="s">
        <v>37</v>
      </c>
      <c r="C28" s="12">
        <v>0</v>
      </c>
    </row>
    <row r="29" spans="1:3" ht="141.75">
      <c r="A29" s="17" t="s">
        <v>38</v>
      </c>
      <c r="B29" s="18" t="s">
        <v>39</v>
      </c>
      <c r="C29" s="19">
        <f>764-564</f>
        <v>200</v>
      </c>
    </row>
    <row r="30" spans="1:3" ht="105" hidden="1">
      <c r="A30" s="20" t="s">
        <v>40</v>
      </c>
      <c r="B30" s="21" t="s">
        <v>41</v>
      </c>
      <c r="C30" s="12"/>
    </row>
    <row r="31" spans="1:3" s="16" customFormat="1" ht="105" hidden="1">
      <c r="A31" s="20" t="s">
        <v>42</v>
      </c>
      <c r="B31" s="21" t="s">
        <v>43</v>
      </c>
      <c r="C31" s="12"/>
    </row>
    <row r="32" spans="1:3" ht="80.25" customHeight="1" hidden="1">
      <c r="A32" s="20" t="s">
        <v>44</v>
      </c>
      <c r="B32" s="21" t="s">
        <v>45</v>
      </c>
      <c r="C32" s="12"/>
    </row>
    <row r="33" spans="1:3" s="5" customFormat="1" ht="66" customHeight="1">
      <c r="A33" s="8" t="s">
        <v>46</v>
      </c>
      <c r="B33" s="8" t="s">
        <v>47</v>
      </c>
      <c r="C33" s="19">
        <f>755+1245</f>
        <v>2000</v>
      </c>
    </row>
    <row r="34" spans="1:256" ht="66" customHeight="1">
      <c r="A34" s="22" t="s">
        <v>48</v>
      </c>
      <c r="B34" s="8" t="s">
        <v>49</v>
      </c>
      <c r="C34" s="23">
        <v>8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3" s="5" customFormat="1" ht="38.25" customHeight="1">
      <c r="A35" s="8" t="s">
        <v>50</v>
      </c>
      <c r="B35" s="8" t="s">
        <v>51</v>
      </c>
      <c r="C35" s="19">
        <v>100</v>
      </c>
    </row>
    <row r="36" spans="1:3" ht="15.75">
      <c r="A36" s="24" t="s">
        <v>52</v>
      </c>
      <c r="B36" s="18" t="s">
        <v>53</v>
      </c>
      <c r="C36" s="9">
        <f>C37+C41+C40</f>
        <v>143.3</v>
      </c>
    </row>
    <row r="37" spans="1:3" ht="47.25" hidden="1">
      <c r="A37" s="7" t="s">
        <v>54</v>
      </c>
      <c r="B37" s="8" t="s">
        <v>55</v>
      </c>
      <c r="C37" s="9">
        <f>SUM(C39)</f>
        <v>0</v>
      </c>
    </row>
    <row r="38" spans="1:3" s="5" customFormat="1" ht="65.25" customHeight="1" hidden="1">
      <c r="A38" s="10"/>
      <c r="B38" s="11" t="s">
        <v>56</v>
      </c>
      <c r="C38" s="12"/>
    </row>
    <row r="39" spans="1:3" s="5" customFormat="1" ht="30.75" hidden="1">
      <c r="A39" s="10" t="s">
        <v>57</v>
      </c>
      <c r="B39" s="25" t="s">
        <v>58</v>
      </c>
      <c r="C39" s="12"/>
    </row>
    <row r="40" spans="1:3" ht="189.75" customHeight="1" hidden="1">
      <c r="A40" s="7" t="s">
        <v>59</v>
      </c>
      <c r="B40" s="8" t="s">
        <v>60</v>
      </c>
      <c r="C40" s="9"/>
    </row>
    <row r="41" spans="1:3" ht="63">
      <c r="A41" s="26" t="s">
        <v>61</v>
      </c>
      <c r="B41" s="8" t="s">
        <v>62</v>
      </c>
      <c r="C41" s="9">
        <f>C42</f>
        <v>143.3</v>
      </c>
    </row>
    <row r="42" spans="1:3" ht="60.75">
      <c r="A42" s="27" t="s">
        <v>63</v>
      </c>
      <c r="B42" s="28" t="s">
        <v>64</v>
      </c>
      <c r="C42" s="12">
        <v>143.3</v>
      </c>
    </row>
    <row r="43" spans="1:3" ht="15.75">
      <c r="A43" s="7"/>
      <c r="B43" s="7" t="s">
        <v>65</v>
      </c>
      <c r="C43" s="9">
        <f>C41+C37+C17</f>
        <v>20635.8</v>
      </c>
    </row>
  </sheetData>
  <sheetProtection selectLockedCells="1" selectUnlockedCells="1"/>
  <mergeCells count="11">
    <mergeCell ref="B1:C1"/>
    <mergeCell ref="B2:C2"/>
    <mergeCell ref="B3:C3"/>
    <mergeCell ref="A4:C4"/>
    <mergeCell ref="A5:C5"/>
    <mergeCell ref="A6:C6"/>
    <mergeCell ref="A7:C7"/>
    <mergeCell ref="B8:C8"/>
    <mergeCell ref="B9:C9"/>
    <mergeCell ref="B10:C10"/>
    <mergeCell ref="B15:C15"/>
  </mergeCells>
  <printOptions/>
  <pageMargins left="0.7479166666666667" right="0.3" top="0.19027777777777777" bottom="0.1701388888888889" header="0.5118055555555555" footer="0.511805555555555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2017-07-11T07:59:14Z</cp:lastPrinted>
  <dcterms:created xsi:type="dcterms:W3CDTF">2017-06-27T11:06:58Z</dcterms:created>
  <dcterms:modified xsi:type="dcterms:W3CDTF">2017-07-11T07:59:18Z</dcterms:modified>
  <cp:category/>
  <cp:version/>
  <cp:contentType/>
  <cp:contentStatus/>
</cp:coreProperties>
</file>