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2"/>
  </bookViews>
  <sheets>
    <sheet name="2017" sheetId="1" r:id="rId1"/>
    <sheet name="2018-2019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<sst xmlns="http://schemas.openxmlformats.org/spreadsheetml/2006/main" count="342" uniqueCount="111">
  <si>
    <t>тыс.руб.</t>
  </si>
  <si>
    <t>ЦСР</t>
  </si>
  <si>
    <t>ВР</t>
  </si>
  <si>
    <t>к решению Собрания депутатов</t>
  </si>
  <si>
    <t>Сумма</t>
  </si>
  <si>
    <t xml:space="preserve">Наименование </t>
  </si>
  <si>
    <t>ВСЕГО расходов</t>
  </si>
  <si>
    <t>800</t>
  </si>
  <si>
    <t>"О бюджете муниципального образования</t>
  </si>
  <si>
    <t>Администрация городского поселения "Пушкиногорье"</t>
  </si>
  <si>
    <t>городского поселения "Пушкиногорье"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</si>
  <si>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</si>
  <si>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</si>
  <si>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</si>
  <si>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</si>
  <si>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</si>
  <si>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</si>
  <si>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</si>
  <si>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</si>
  <si>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</si>
  <si>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</si>
  <si>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</si>
  <si>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</si>
  <si>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</si>
  <si>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</si>
  <si>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</si>
  <si>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</si>
  <si>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</si>
  <si>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</si>
  <si>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</si>
  <si>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</si>
  <si>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</si>
  <si>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</si>
  <si>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</si>
  <si>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</si>
  <si>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</si>
  <si>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01 1 01 00000</t>
  </si>
  <si>
    <t>01 1 02 00000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</si>
  <si>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</si>
  <si>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01 2 01 00000</t>
  </si>
  <si>
    <t>01 2 02 00000</t>
  </si>
  <si>
    <t>01 2 03 00000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</si>
  <si>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</si>
  <si>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</si>
  <si>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01 0 00 00000</t>
  </si>
  <si>
    <t>01 1 00 00000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</si>
  <si>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</si>
  <si>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</si>
  <si>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</si>
  <si>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</si>
  <si>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</si>
  <si>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</si>
  <si>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</si>
  <si>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</si>
  <si>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</si>
  <si>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</si>
  <si>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</si>
  <si>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</si>
  <si>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</si>
  <si>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</si>
  <si>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01 1 01 81000</t>
  </si>
  <si>
    <t>01 1 01 00910</t>
  </si>
  <si>
    <t>01 1 01 00920</t>
  </si>
  <si>
    <t>01 1 01 25500</t>
  </si>
  <si>
    <t>01 1 01 25400</t>
  </si>
  <si>
    <t>01 1 02 51180</t>
  </si>
  <si>
    <t>01 1 02 511180</t>
  </si>
  <si>
    <t>01 2 01 22000</t>
  </si>
  <si>
    <t>01 2 02 22000</t>
  </si>
  <si>
    <t>01 2 03 22000</t>
  </si>
  <si>
    <t>01 2 04 22000</t>
  </si>
  <si>
    <t>90 9 00 00930</t>
  </si>
  <si>
    <t>90 9 00 00940</t>
  </si>
  <si>
    <t>90 9 00 01000</t>
  </si>
  <si>
    <t>90 9 00 10000</t>
  </si>
  <si>
    <t>90 9 00 21000</t>
  </si>
  <si>
    <t>90 9 00 23000</t>
  </si>
  <si>
    <t>90 9 00 82000</t>
  </si>
  <si>
    <t>90 9 00 83000</t>
  </si>
  <si>
    <t>90 9 00 84000</t>
  </si>
  <si>
    <t>90 9 00 85000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</si>
  <si>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</si>
  <si>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90 9 00 00000</t>
  </si>
  <si>
    <t>код по ЦСР</t>
  </si>
  <si>
    <t>Направления расходов</t>
  </si>
  <si>
    <t>0110100910</t>
  </si>
  <si>
    <t>0110100920</t>
  </si>
  <si>
    <t>0110125400</t>
  </si>
  <si>
    <t>0110125500</t>
  </si>
  <si>
    <t>0110181000</t>
  </si>
  <si>
    <t>0110251180</t>
  </si>
  <si>
    <t>0120122000</t>
  </si>
  <si>
    <t>0120222000</t>
  </si>
  <si>
    <t>0120322000</t>
  </si>
  <si>
    <t>0120422000</t>
  </si>
  <si>
    <t>9090000930</t>
  </si>
  <si>
    <t>9090000940</t>
  </si>
  <si>
    <t>9090001000</t>
  </si>
  <si>
    <t>9090021000</t>
  </si>
  <si>
    <t>9090023000</t>
  </si>
  <si>
    <t>9090082000</t>
  </si>
  <si>
    <t>9090083000</t>
  </si>
  <si>
    <t>9090084000</t>
  </si>
  <si>
    <t>9090085000</t>
  </si>
  <si>
    <t xml:space="preserve">Приложение № 9 </t>
  </si>
  <si>
    <t>"Пушкиногорье" на 2017 год</t>
  </si>
  <si>
    <t>группам видов расходов классификации расходов бюджета поселения на 2017 год</t>
  </si>
  <si>
    <t xml:space="preserve">Приложение № 10 </t>
  </si>
  <si>
    <t>группам видов расходов классификации расходов бюджета поселения на 2018-2019гг.</t>
  </si>
  <si>
    <t>и на плановый период 2018-2019гг."</t>
  </si>
  <si>
    <t xml:space="preserve">№60  от 28.12.2016г.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</si>
</sst>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55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14" fillId="34" borderId="10" xfId="0" applyNumberFormat="1" applyFont="1" applyFill="1" applyBorder="1" applyAlignment="1">
      <alignment horizontal="left" vertical="justify" wrapText="1"/>
    </xf>
    <xf numFmtId="0" fontId="2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15" fillId="35" borderId="10" xfId="0" applyNumberFormat="1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64" fontId="15" fillId="36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left" vertical="center" wrapText="1"/>
    </xf>
    <xf numFmtId="164" fontId="13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justify" wrapText="1"/>
    </xf>
    <xf numFmtId="164" fontId="2" fillId="33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justify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justify" wrapText="1"/>
    </xf>
    <xf numFmtId="0" fontId="14" fillId="34" borderId="1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justify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vertical="justify" wrapText="1"/>
    </xf>
    <xf numFmtId="0" fontId="10" fillId="33" borderId="10" xfId="0" applyFont="1" applyFill="1" applyBorder="1" applyAlignment="1">
      <alignment vertical="justify" wrapText="1"/>
    </xf>
    <xf numFmtId="49" fontId="2" fillId="33" borderId="10" xfId="0" applyNumberFormat="1" applyFont="1" applyFill="1" applyBorder="1" applyAlignment="1">
      <alignment vertical="justify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7" customWidth="1"/>
    <col min="4" max="4" width="16.00390625" style="3" customWidth="1"/>
    <col min="5" max="16384" width="9.125" style="1" customWidth="1"/>
  </cols>
  <sheetData>
    <row r="1" spans="1:4" ht="15" customHeight="1">
      <c r="A1" s="64" t="s">
        <v>104</v>
      </c>
      <c r="B1" s="64"/>
      <c r="C1" s="64"/>
      <c r="D1" s="64"/>
    </row>
    <row r="2" spans="1:4" ht="14.25" customHeight="1">
      <c r="A2" s="64" t="s">
        <v>3</v>
      </c>
      <c r="B2" s="64"/>
      <c r="C2" s="64"/>
      <c r="D2" s="64"/>
    </row>
    <row r="3" spans="1:4" ht="14.25" customHeight="1">
      <c r="A3" s="64" t="s">
        <v>10</v>
      </c>
      <c r="B3" s="65"/>
      <c r="C3" s="65"/>
      <c r="D3" s="65"/>
    </row>
    <row r="4" spans="1:4" ht="14.25" customHeight="1">
      <c r="A4" s="64" t="s">
        <v>110</v>
      </c>
      <c r="B4" s="64"/>
      <c r="C4" s="64"/>
      <c r="D4" s="64"/>
    </row>
    <row r="5" spans="1:4" ht="14.25" customHeight="1">
      <c r="A5" s="64" t="s">
        <v>8</v>
      </c>
      <c r="B5" s="64"/>
      <c r="C5" s="64"/>
      <c r="D5" s="64"/>
    </row>
    <row r="6" spans="1:4" ht="14.25" customHeight="1">
      <c r="A6" s="64" t="s">
        <v>105</v>
      </c>
      <c r="B6" s="64"/>
      <c r="C6" s="64"/>
      <c r="D6" s="64"/>
    </row>
    <row r="7" spans="1:4" ht="14.25" customHeight="1">
      <c r="A7" s="8"/>
      <c r="B7" s="64" t="s">
        <v>109</v>
      </c>
      <c r="C7" s="64"/>
      <c r="D7" s="64"/>
    </row>
    <row r="8" spans="1:4" ht="12.75">
      <c r="A8" s="2"/>
      <c r="B8" s="2"/>
      <c r="C8" s="6"/>
      <c r="D8" s="5"/>
    </row>
    <row r="9" spans="1:4" ht="15.75">
      <c r="A9" s="66" t="s">
        <v>56</v>
      </c>
      <c r="B9" s="66"/>
      <c r="C9" s="66"/>
      <c r="D9" s="66"/>
    </row>
    <row r="10" spans="1:4" ht="15.75">
      <c r="A10" s="66" t="s">
        <v>57</v>
      </c>
      <c r="B10" s="66"/>
      <c r="C10" s="66"/>
      <c r="D10" s="66"/>
    </row>
    <row r="11" spans="1:4" ht="15.75">
      <c r="A11" s="66" t="s">
        <v>58</v>
      </c>
      <c r="B11" s="66"/>
      <c r="C11" s="66"/>
      <c r="D11" s="66"/>
    </row>
    <row r="12" spans="1:4" ht="15.75">
      <c r="A12" s="66" t="s">
        <v>106</v>
      </c>
      <c r="B12" s="66"/>
      <c r="C12" s="66"/>
      <c r="D12" s="66"/>
    </row>
    <row r="13" spans="1:4" ht="15.75">
      <c r="A13" s="9"/>
      <c r="B13" s="9"/>
      <c r="C13" s="9"/>
      <c r="D13" s="9"/>
    </row>
    <row r="14" ht="12.75">
      <c r="D14" s="4" t="s">
        <v>0</v>
      </c>
    </row>
    <row r="15" spans="1:4" ht="12.75">
      <c r="A15" s="17" t="s">
        <v>5</v>
      </c>
      <c r="B15" s="17" t="s">
        <v>1</v>
      </c>
      <c r="C15" s="17" t="s">
        <v>2</v>
      </c>
      <c r="D15" s="17" t="s">
        <v>4</v>
      </c>
    </row>
    <row r="16" spans="1:4" ht="36" hidden="1">
      <c r="A16" s="18" t="s">
        <v>9</v>
      </c>
      <c r="B16" s="19"/>
      <c r="C16" s="19"/>
      <c r="D16" s="20"/>
    </row>
    <row r="17" spans="1:4" ht="48.75" customHeight="1">
      <c r="A17" s="15" t="s">
        <v>42</v>
      </c>
      <c r="B17" s="21" t="s">
        <v>44</v>
      </c>
      <c r="C17" s="22"/>
      <c r="D17" s="23">
        <f>D18+D36</f>
        <v>10612.9</v>
      </c>
    </row>
    <row r="18" spans="1:4" ht="25.5">
      <c r="A18" s="24" t="s">
        <v>46</v>
      </c>
      <c r="B18" s="25" t="s">
        <v>45</v>
      </c>
      <c r="C18" s="26"/>
      <c r="D18" s="27">
        <f>D19+D32</f>
        <v>4212</v>
      </c>
    </row>
    <row r="19" spans="1:4" ht="25.5">
      <c r="A19" s="28" t="s">
        <v>43</v>
      </c>
      <c r="B19" s="29" t="s">
        <v>36</v>
      </c>
      <c r="C19" s="30"/>
      <c r="D19" s="31">
        <f>D20+D24+D28+D26+D30</f>
        <v>4068.7</v>
      </c>
    </row>
    <row r="20" spans="1:4" s="10" customFormat="1" ht="76.5">
      <c r="A20" s="32" t="s">
        <v>28</v>
      </c>
      <c r="B20" s="33" t="s">
        <v>61</v>
      </c>
      <c r="C20" s="33"/>
      <c r="D20" s="34">
        <f>D21+D22+D23</f>
        <v>3134.7</v>
      </c>
    </row>
    <row r="21" spans="1:4" s="10" customFormat="1" ht="42.75" customHeight="1">
      <c r="A21" s="35" t="s">
        <v>11</v>
      </c>
      <c r="B21" s="36" t="s">
        <v>61</v>
      </c>
      <c r="C21" s="36" t="s">
        <v>12</v>
      </c>
      <c r="D21" s="37">
        <v>2061</v>
      </c>
    </row>
    <row r="22" spans="1:4" s="10" customFormat="1" ht="17.25" customHeight="1">
      <c r="A22" s="35" t="s">
        <v>13</v>
      </c>
      <c r="B22" s="36" t="s">
        <v>61</v>
      </c>
      <c r="C22" s="36" t="s">
        <v>14</v>
      </c>
      <c r="D22" s="37">
        <v>927.1</v>
      </c>
    </row>
    <row r="23" spans="1:4" s="10" customFormat="1" ht="17.25" customHeight="1">
      <c r="A23" s="35" t="s">
        <v>15</v>
      </c>
      <c r="B23" s="36" t="s">
        <v>61</v>
      </c>
      <c r="C23" s="36" t="s">
        <v>7</v>
      </c>
      <c r="D23" s="37">
        <v>146.6</v>
      </c>
    </row>
    <row r="24" spans="1:4" s="11" customFormat="1" ht="76.5">
      <c r="A24" s="32" t="s">
        <v>29</v>
      </c>
      <c r="B24" s="33" t="s">
        <v>62</v>
      </c>
      <c r="C24" s="33"/>
      <c r="D24" s="34">
        <f>D25</f>
        <v>512.8</v>
      </c>
    </row>
    <row r="25" spans="1:4" s="12" customFormat="1" ht="38.25">
      <c r="A25" s="35" t="s">
        <v>11</v>
      </c>
      <c r="B25" s="36" t="s">
        <v>62</v>
      </c>
      <c r="C25" s="36" t="s">
        <v>12</v>
      </c>
      <c r="D25" s="37">
        <v>512.8</v>
      </c>
    </row>
    <row r="26" spans="1:4" s="11" customFormat="1" ht="64.5" customHeight="1">
      <c r="A26" s="42" t="s">
        <v>35</v>
      </c>
      <c r="B26" s="33" t="s">
        <v>64</v>
      </c>
      <c r="C26" s="33"/>
      <c r="D26" s="43">
        <f>D27</f>
        <v>188.7</v>
      </c>
    </row>
    <row r="27" spans="1:4" s="11" customFormat="1" ht="19.5" customHeight="1">
      <c r="A27" s="35" t="s">
        <v>16</v>
      </c>
      <c r="B27" s="36" t="s">
        <v>64</v>
      </c>
      <c r="C27" s="36" t="s">
        <v>17</v>
      </c>
      <c r="D27" s="41">
        <v>188.7</v>
      </c>
    </row>
    <row r="28" spans="1:4" s="12" customFormat="1" ht="66.75" customHeight="1">
      <c r="A28" s="38" t="s">
        <v>38</v>
      </c>
      <c r="B28" s="39" t="s">
        <v>63</v>
      </c>
      <c r="C28" s="39"/>
      <c r="D28" s="40">
        <f>D29</f>
        <v>100</v>
      </c>
    </row>
    <row r="29" spans="1:4" s="12" customFormat="1" ht="12.75">
      <c r="A29" s="35" t="s">
        <v>13</v>
      </c>
      <c r="B29" s="36" t="s">
        <v>63</v>
      </c>
      <c r="C29" s="36" t="s">
        <v>14</v>
      </c>
      <c r="D29" s="41">
        <v>100</v>
      </c>
    </row>
    <row r="30" spans="1:4" s="11" customFormat="1" ht="51">
      <c r="A30" s="55" t="s">
        <v>59</v>
      </c>
      <c r="B30" s="56" t="s">
        <v>60</v>
      </c>
      <c r="C30" s="33"/>
      <c r="D30" s="43">
        <f>D31</f>
        <v>132.5</v>
      </c>
    </row>
    <row r="31" spans="1:4" s="12" customFormat="1" ht="12.75">
      <c r="A31" s="35" t="s">
        <v>18</v>
      </c>
      <c r="B31" s="57" t="s">
        <v>60</v>
      </c>
      <c r="C31" s="36" t="s">
        <v>19</v>
      </c>
      <c r="D31" s="41">
        <v>132.5</v>
      </c>
    </row>
    <row r="32" spans="1:4" s="11" customFormat="1" ht="27.75" customHeight="1">
      <c r="A32" s="28" t="s">
        <v>47</v>
      </c>
      <c r="B32" s="44" t="s">
        <v>37</v>
      </c>
      <c r="C32" s="45"/>
      <c r="D32" s="46">
        <f>D33</f>
        <v>143.3</v>
      </c>
    </row>
    <row r="33" spans="1:4" s="10" customFormat="1" ht="63.75">
      <c r="A33" s="47" t="s">
        <v>30</v>
      </c>
      <c r="B33" s="33" t="s">
        <v>65</v>
      </c>
      <c r="C33" s="33"/>
      <c r="D33" s="43">
        <f>D34+D35</f>
        <v>143.3</v>
      </c>
    </row>
    <row r="34" spans="1:4" s="12" customFormat="1" ht="38.25">
      <c r="A34" s="35" t="s">
        <v>11</v>
      </c>
      <c r="B34" s="36" t="s">
        <v>65</v>
      </c>
      <c r="C34" s="36" t="s">
        <v>12</v>
      </c>
      <c r="D34" s="41">
        <v>130.8</v>
      </c>
    </row>
    <row r="35" spans="1:4" s="13" customFormat="1" ht="18.75" customHeight="1">
      <c r="A35" s="35" t="s">
        <v>13</v>
      </c>
      <c r="B35" s="36" t="s">
        <v>66</v>
      </c>
      <c r="C35" s="36" t="s">
        <v>14</v>
      </c>
      <c r="D35" s="41">
        <v>12.5</v>
      </c>
    </row>
    <row r="36" spans="1:4" s="13" customFormat="1" ht="30.75" customHeight="1">
      <c r="A36" s="24" t="s">
        <v>48</v>
      </c>
      <c r="B36" s="48" t="s">
        <v>50</v>
      </c>
      <c r="C36" s="49"/>
      <c r="D36" s="50">
        <f>D37+D40+D43+D46</f>
        <v>6400.9</v>
      </c>
    </row>
    <row r="37" spans="1:4" s="13" customFormat="1" ht="30.75" customHeight="1">
      <c r="A37" s="28" t="s">
        <v>49</v>
      </c>
      <c r="B37" s="44" t="s">
        <v>39</v>
      </c>
      <c r="C37" s="44"/>
      <c r="D37" s="46">
        <f>D38</f>
        <v>2765</v>
      </c>
    </row>
    <row r="38" spans="1:4" s="14" customFormat="1" ht="51">
      <c r="A38" s="51" t="s">
        <v>31</v>
      </c>
      <c r="B38" s="33" t="s">
        <v>67</v>
      </c>
      <c r="C38" s="33"/>
      <c r="D38" s="43">
        <f>D39</f>
        <v>2765</v>
      </c>
    </row>
    <row r="39" spans="1:4" s="11" customFormat="1" ht="26.25" customHeight="1">
      <c r="A39" s="35" t="s">
        <v>13</v>
      </c>
      <c r="B39" s="36" t="s">
        <v>67</v>
      </c>
      <c r="C39" s="36" t="s">
        <v>14</v>
      </c>
      <c r="D39" s="41">
        <v>2765</v>
      </c>
    </row>
    <row r="40" spans="1:4" s="11" customFormat="1" ht="26.25" customHeight="1">
      <c r="A40" s="28" t="s">
        <v>51</v>
      </c>
      <c r="B40" s="44" t="s">
        <v>40</v>
      </c>
      <c r="C40" s="44"/>
      <c r="D40" s="46">
        <f>D41</f>
        <v>552</v>
      </c>
    </row>
    <row r="41" spans="1:4" s="11" customFormat="1" ht="51">
      <c r="A41" s="51" t="s">
        <v>32</v>
      </c>
      <c r="B41" s="33" t="s">
        <v>68</v>
      </c>
      <c r="C41" s="33"/>
      <c r="D41" s="43">
        <f>D42</f>
        <v>552</v>
      </c>
    </row>
    <row r="42" spans="1:4" s="12" customFormat="1" ht="12.75">
      <c r="A42" s="35" t="s">
        <v>13</v>
      </c>
      <c r="B42" s="36" t="s">
        <v>68</v>
      </c>
      <c r="C42" s="36" t="s">
        <v>14</v>
      </c>
      <c r="D42" s="41">
        <v>552</v>
      </c>
    </row>
    <row r="43" spans="1:4" s="12" customFormat="1" ht="25.5" customHeight="1">
      <c r="A43" s="28" t="s">
        <v>52</v>
      </c>
      <c r="B43" s="44" t="s">
        <v>41</v>
      </c>
      <c r="C43" s="45"/>
      <c r="D43" s="46">
        <f>D44</f>
        <v>168</v>
      </c>
    </row>
    <row r="44" spans="1:4" s="11" customFormat="1" ht="65.25" customHeight="1">
      <c r="A44" s="51" t="s">
        <v>33</v>
      </c>
      <c r="B44" s="33" t="s">
        <v>69</v>
      </c>
      <c r="C44" s="33"/>
      <c r="D44" s="43">
        <f>D45</f>
        <v>168</v>
      </c>
    </row>
    <row r="45" spans="1:4" s="12" customFormat="1" ht="26.25" customHeight="1">
      <c r="A45" s="35" t="s">
        <v>13</v>
      </c>
      <c r="B45" s="36" t="s">
        <v>69</v>
      </c>
      <c r="C45" s="36" t="s">
        <v>14</v>
      </c>
      <c r="D45" s="41">
        <v>168</v>
      </c>
    </row>
    <row r="46" spans="1:4" s="12" customFormat="1" ht="26.25" customHeight="1">
      <c r="A46" s="28" t="s">
        <v>53</v>
      </c>
      <c r="B46" s="44" t="s">
        <v>54</v>
      </c>
      <c r="C46" s="45"/>
      <c r="D46" s="46">
        <f>D47</f>
        <v>2915.9</v>
      </c>
    </row>
    <row r="47" spans="1:4" s="10" customFormat="1" ht="63.75">
      <c r="A47" s="42" t="s">
        <v>34</v>
      </c>
      <c r="B47" s="33" t="s">
        <v>70</v>
      </c>
      <c r="C47" s="33"/>
      <c r="D47" s="43">
        <f>D48</f>
        <v>2915.9</v>
      </c>
    </row>
    <row r="48" spans="1:4" s="12" customFormat="1" ht="12.75">
      <c r="A48" s="35" t="s">
        <v>13</v>
      </c>
      <c r="B48" s="36" t="s">
        <v>70</v>
      </c>
      <c r="C48" s="36" t="s">
        <v>14</v>
      </c>
      <c r="D48" s="41">
        <v>2915.9</v>
      </c>
    </row>
    <row r="49" spans="1:4" s="16" customFormat="1" ht="15.75">
      <c r="A49" s="52" t="s">
        <v>55</v>
      </c>
      <c r="B49" s="59" t="s">
        <v>82</v>
      </c>
      <c r="C49" s="53"/>
      <c r="D49" s="54">
        <f>D50+D52+D54+D56+D60+D58+D62+D64+D66</f>
        <v>9228.4</v>
      </c>
    </row>
    <row r="50" spans="1:4" s="11" customFormat="1" ht="67.5" customHeight="1">
      <c r="A50" s="32" t="s">
        <v>20</v>
      </c>
      <c r="B50" s="33" t="s">
        <v>71</v>
      </c>
      <c r="C50" s="33"/>
      <c r="D50" s="34">
        <f>D51</f>
        <v>1.8</v>
      </c>
    </row>
    <row r="51" spans="1:4" s="11" customFormat="1" ht="13.5" customHeight="1">
      <c r="A51" s="35" t="s">
        <v>11</v>
      </c>
      <c r="B51" s="36" t="s">
        <v>71</v>
      </c>
      <c r="C51" s="36" t="s">
        <v>12</v>
      </c>
      <c r="D51" s="37">
        <v>1.8</v>
      </c>
    </row>
    <row r="52" spans="1:4" s="11" customFormat="1" ht="63.75">
      <c r="A52" s="32" t="s">
        <v>21</v>
      </c>
      <c r="B52" s="33" t="s">
        <v>72</v>
      </c>
      <c r="C52" s="33"/>
      <c r="D52" s="34">
        <f>D53</f>
        <v>15.6</v>
      </c>
    </row>
    <row r="53" spans="1:4" s="12" customFormat="1" ht="38.25">
      <c r="A53" s="35" t="s">
        <v>11</v>
      </c>
      <c r="B53" s="36" t="s">
        <v>72</v>
      </c>
      <c r="C53" s="36" t="s">
        <v>12</v>
      </c>
      <c r="D53" s="37">
        <v>15.6</v>
      </c>
    </row>
    <row r="54" spans="1:4" s="12" customFormat="1" ht="38.25">
      <c r="A54" s="32" t="s">
        <v>22</v>
      </c>
      <c r="B54" s="33" t="s">
        <v>73</v>
      </c>
      <c r="C54" s="33"/>
      <c r="D54" s="34">
        <f>D55</f>
        <v>250</v>
      </c>
    </row>
    <row r="55" spans="1:4" s="12" customFormat="1" ht="12.75">
      <c r="A55" s="35" t="s">
        <v>16</v>
      </c>
      <c r="B55" s="36" t="s">
        <v>74</v>
      </c>
      <c r="C55" s="36" t="s">
        <v>17</v>
      </c>
      <c r="D55" s="37">
        <v>250</v>
      </c>
    </row>
    <row r="56" spans="1:4" s="11" customFormat="1" ht="56.25" customHeight="1">
      <c r="A56" s="32" t="s">
        <v>81</v>
      </c>
      <c r="B56" s="33" t="s">
        <v>75</v>
      </c>
      <c r="C56" s="33"/>
      <c r="D56" s="43">
        <f>D57</f>
        <v>195</v>
      </c>
    </row>
    <row r="57" spans="1:4" s="11" customFormat="1" ht="12.75">
      <c r="A57" s="35" t="s">
        <v>13</v>
      </c>
      <c r="B57" s="36" t="s">
        <v>75</v>
      </c>
      <c r="C57" s="36" t="s">
        <v>14</v>
      </c>
      <c r="D57" s="41">
        <f>95+100</f>
        <v>195</v>
      </c>
    </row>
    <row r="58" spans="1:4" s="11" customFormat="1" ht="63.75">
      <c r="A58" s="55" t="s">
        <v>24</v>
      </c>
      <c r="B58" s="33" t="s">
        <v>76</v>
      </c>
      <c r="C58" s="33"/>
      <c r="D58" s="43">
        <f>D59</f>
        <v>0</v>
      </c>
    </row>
    <row r="59" spans="1:4" s="12" customFormat="1" ht="12.75">
      <c r="A59" s="35" t="s">
        <v>15</v>
      </c>
      <c r="B59" s="36" t="s">
        <v>76</v>
      </c>
      <c r="C59" s="36" t="s">
        <v>7</v>
      </c>
      <c r="D59" s="41"/>
    </row>
    <row r="60" spans="1:4" s="11" customFormat="1" ht="51">
      <c r="A60" s="55" t="s">
        <v>23</v>
      </c>
      <c r="B60" s="56" t="s">
        <v>77</v>
      </c>
      <c r="C60" s="33"/>
      <c r="D60" s="43">
        <f>D61</f>
        <v>3195</v>
      </c>
    </row>
    <row r="61" spans="1:4" s="12" customFormat="1" ht="12.75">
      <c r="A61" s="35" t="s">
        <v>18</v>
      </c>
      <c r="B61" s="57" t="s">
        <v>77</v>
      </c>
      <c r="C61" s="36" t="s">
        <v>19</v>
      </c>
      <c r="D61" s="41">
        <v>3195</v>
      </c>
    </row>
    <row r="62" spans="1:4" s="11" customFormat="1" ht="51">
      <c r="A62" s="55" t="s">
        <v>25</v>
      </c>
      <c r="B62" s="33" t="s">
        <v>78</v>
      </c>
      <c r="C62" s="33"/>
      <c r="D62" s="43">
        <f>D63</f>
        <v>321</v>
      </c>
    </row>
    <row r="63" spans="1:4" s="11" customFormat="1" ht="12.75">
      <c r="A63" s="35" t="s">
        <v>18</v>
      </c>
      <c r="B63" s="36" t="s">
        <v>78</v>
      </c>
      <c r="C63" s="36" t="s">
        <v>19</v>
      </c>
      <c r="D63" s="41">
        <v>321</v>
      </c>
    </row>
    <row r="64" spans="1:4" s="10" customFormat="1" ht="51">
      <c r="A64" s="55" t="s">
        <v>26</v>
      </c>
      <c r="B64" s="33" t="s">
        <v>79</v>
      </c>
      <c r="C64" s="33"/>
      <c r="D64" s="43">
        <f>D65</f>
        <v>4500</v>
      </c>
    </row>
    <row r="65" spans="1:4" s="12" customFormat="1" ht="12.75">
      <c r="A65" s="35" t="s">
        <v>18</v>
      </c>
      <c r="B65" s="36" t="s">
        <v>79</v>
      </c>
      <c r="C65" s="36" t="s">
        <v>19</v>
      </c>
      <c r="D65" s="41">
        <v>4500</v>
      </c>
    </row>
    <row r="66" spans="1:4" s="10" customFormat="1" ht="51">
      <c r="A66" s="55" t="s">
        <v>27</v>
      </c>
      <c r="B66" s="33" t="s">
        <v>80</v>
      </c>
      <c r="C66" s="33"/>
      <c r="D66" s="43">
        <f>D67</f>
        <v>750</v>
      </c>
    </row>
    <row r="67" spans="1:4" s="12" customFormat="1" ht="12.75">
      <c r="A67" s="35" t="s">
        <v>18</v>
      </c>
      <c r="B67" s="36" t="s">
        <v>80</v>
      </c>
      <c r="C67" s="36" t="s">
        <v>19</v>
      </c>
      <c r="D67" s="41">
        <v>750</v>
      </c>
    </row>
    <row r="68" spans="1:4" s="11" customFormat="1" ht="15.75">
      <c r="A68" s="67" t="s">
        <v>6</v>
      </c>
      <c r="B68" s="67"/>
      <c r="C68" s="67"/>
      <c r="D68" s="58">
        <f>D49+D17</f>
        <v>19841.3</v>
      </c>
    </row>
  </sheetData>
  <sheetProtection/>
  <mergeCells count="12">
    <mergeCell ref="A9:D9"/>
    <mergeCell ref="A12:D12"/>
    <mergeCell ref="B7:D7"/>
    <mergeCell ref="A68:C68"/>
    <mergeCell ref="A10:D10"/>
    <mergeCell ref="A11:D11"/>
    <mergeCell ref="A5:D5"/>
    <mergeCell ref="A6:D6"/>
    <mergeCell ref="A1:D1"/>
    <mergeCell ref="A2:D2"/>
    <mergeCell ref="A3:D3"/>
    <mergeCell ref="A4:D4"/>
  </mergeCells>
  <printOptions/>
  <pageMargins left="0.75" right="0.17" top="0.16" bottom="0.21" header="0.5" footer="0.5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7" customWidth="1"/>
    <col min="4" max="4" width="17.625" style="3" customWidth="1"/>
    <col min="5" max="5" width="17.625" style="1" customWidth="1"/>
    <col min="6" max="16384" width="9.125" style="1" customWidth="1"/>
  </cols>
  <sheetData>
    <row r="1" spans="1:5" ht="15" customHeight="1">
      <c r="A1" s="64" t="s">
        <v>107</v>
      </c>
      <c r="B1" s="64"/>
      <c r="C1" s="64"/>
      <c r="D1" s="64"/>
      <c r="E1" s="64"/>
    </row>
    <row r="2" spans="1:5" ht="14.25" customHeight="1">
      <c r="A2" s="64" t="s">
        <v>3</v>
      </c>
      <c r="B2" s="64"/>
      <c r="C2" s="64"/>
      <c r="D2" s="64"/>
      <c r="E2" s="64"/>
    </row>
    <row r="3" spans="1:5" ht="14.25" customHeight="1">
      <c r="A3" s="64" t="s">
        <v>10</v>
      </c>
      <c r="B3" s="64"/>
      <c r="C3" s="64"/>
      <c r="D3" s="64"/>
      <c r="E3" s="64"/>
    </row>
    <row r="4" spans="1:5" ht="14.25" customHeight="1">
      <c r="A4" s="64" t="s">
        <v>110</v>
      </c>
      <c r="B4" s="64"/>
      <c r="C4" s="64"/>
      <c r="D4" s="64"/>
      <c r="E4" s="64"/>
    </row>
    <row r="5" spans="1:5" ht="14.25" customHeight="1">
      <c r="A5" s="64" t="s">
        <v>8</v>
      </c>
      <c r="B5" s="64"/>
      <c r="C5" s="64"/>
      <c r="D5" s="64"/>
      <c r="E5" s="64"/>
    </row>
    <row r="6" spans="1:5" ht="14.25" customHeight="1">
      <c r="A6" s="64" t="s">
        <v>105</v>
      </c>
      <c r="B6" s="64"/>
      <c r="C6" s="64"/>
      <c r="D6" s="64"/>
      <c r="E6" s="64"/>
    </row>
    <row r="7" spans="1:5" ht="14.25" customHeight="1">
      <c r="A7" s="8"/>
      <c r="B7" s="64" t="s">
        <v>109</v>
      </c>
      <c r="C7" s="64"/>
      <c r="D7" s="64"/>
      <c r="E7" s="64"/>
    </row>
    <row r="8" spans="1:4" ht="12.75">
      <c r="A8" s="2"/>
      <c r="B8" s="2"/>
      <c r="C8" s="6"/>
      <c r="D8" s="5"/>
    </row>
    <row r="9" spans="1:4" ht="15.75">
      <c r="A9" s="66" t="s">
        <v>56</v>
      </c>
      <c r="B9" s="66"/>
      <c r="C9" s="66"/>
      <c r="D9" s="66"/>
    </row>
    <row r="10" spans="1:4" ht="15.75">
      <c r="A10" s="66" t="s">
        <v>57</v>
      </c>
      <c r="B10" s="66"/>
      <c r="C10" s="66"/>
      <c r="D10" s="66"/>
    </row>
    <row r="11" spans="1:4" ht="15.75">
      <c r="A11" s="66" t="s">
        <v>58</v>
      </c>
      <c r="B11" s="66"/>
      <c r="C11" s="66"/>
      <c r="D11" s="66"/>
    </row>
    <row r="12" spans="1:4" ht="15.75">
      <c r="A12" s="66" t="s">
        <v>108</v>
      </c>
      <c r="B12" s="66"/>
      <c r="C12" s="66"/>
      <c r="D12" s="66"/>
    </row>
    <row r="13" spans="1:4" ht="15.75">
      <c r="A13" s="9"/>
      <c r="B13" s="9"/>
      <c r="C13" s="9"/>
      <c r="D13" s="9"/>
    </row>
    <row r="14" spans="4:5" ht="12.75">
      <c r="D14" s="4"/>
      <c r="E14" s="4" t="s">
        <v>0</v>
      </c>
    </row>
    <row r="15" spans="1:5" ht="12.75">
      <c r="A15" s="17" t="s">
        <v>5</v>
      </c>
      <c r="B15" s="17" t="s">
        <v>1</v>
      </c>
      <c r="C15" s="17" t="s">
        <v>2</v>
      </c>
      <c r="D15" s="17">
        <v>2018</v>
      </c>
      <c r="E15" s="17">
        <v>2019</v>
      </c>
    </row>
    <row r="16" spans="1:5" ht="36" hidden="1">
      <c r="A16" s="18" t="s">
        <v>9</v>
      </c>
      <c r="B16" s="19"/>
      <c r="C16" s="19"/>
      <c r="D16" s="20"/>
      <c r="E16" s="20"/>
    </row>
    <row r="17" spans="1:5" ht="48.75" customHeight="1">
      <c r="A17" s="15" t="s">
        <v>42</v>
      </c>
      <c r="B17" s="21" t="s">
        <v>44</v>
      </c>
      <c r="C17" s="22"/>
      <c r="D17" s="23">
        <f>D18+D36</f>
        <v>11068.9</v>
      </c>
      <c r="E17" s="23">
        <f>E18+E36</f>
        <v>11498.9</v>
      </c>
    </row>
    <row r="18" spans="1:5" ht="25.5">
      <c r="A18" s="24" t="s">
        <v>46</v>
      </c>
      <c r="B18" s="25" t="s">
        <v>45</v>
      </c>
      <c r="C18" s="26"/>
      <c r="D18" s="27">
        <f>D19+D32</f>
        <v>4212</v>
      </c>
      <c r="E18" s="27">
        <f>E19+E32</f>
        <v>4222</v>
      </c>
    </row>
    <row r="19" spans="1:5" ht="25.5">
      <c r="A19" s="28" t="s">
        <v>43</v>
      </c>
      <c r="B19" s="29" t="s">
        <v>36</v>
      </c>
      <c r="C19" s="30"/>
      <c r="D19" s="31">
        <f>D20+D24+D28+D26+D30</f>
        <v>4068.7</v>
      </c>
      <c r="E19" s="31">
        <f>E20+E24+E28+E26+E30</f>
        <v>4078.7</v>
      </c>
    </row>
    <row r="20" spans="1:5" s="10" customFormat="1" ht="76.5">
      <c r="A20" s="32" t="s">
        <v>28</v>
      </c>
      <c r="B20" s="33" t="s">
        <v>61</v>
      </c>
      <c r="C20" s="33"/>
      <c r="D20" s="34">
        <f>D21+D22+D23</f>
        <v>3134.7</v>
      </c>
      <c r="E20" s="34">
        <f>E21+E22+E23</f>
        <v>3134.7</v>
      </c>
    </row>
    <row r="21" spans="1:5" s="10" customFormat="1" ht="42.75" customHeight="1">
      <c r="A21" s="35" t="s">
        <v>11</v>
      </c>
      <c r="B21" s="36" t="s">
        <v>61</v>
      </c>
      <c r="C21" s="36" t="s">
        <v>12</v>
      </c>
      <c r="D21" s="37">
        <v>2061</v>
      </c>
      <c r="E21" s="37">
        <v>2061</v>
      </c>
    </row>
    <row r="22" spans="1:5" s="10" customFormat="1" ht="17.25" customHeight="1">
      <c r="A22" s="35" t="s">
        <v>13</v>
      </c>
      <c r="B22" s="36" t="s">
        <v>61</v>
      </c>
      <c r="C22" s="36" t="s">
        <v>14</v>
      </c>
      <c r="D22" s="37">
        <v>927.1</v>
      </c>
      <c r="E22" s="37">
        <v>927.1</v>
      </c>
    </row>
    <row r="23" spans="1:5" s="10" customFormat="1" ht="17.25" customHeight="1">
      <c r="A23" s="35" t="s">
        <v>15</v>
      </c>
      <c r="B23" s="36" t="s">
        <v>61</v>
      </c>
      <c r="C23" s="36" t="s">
        <v>7</v>
      </c>
      <c r="D23" s="37">
        <v>146.6</v>
      </c>
      <c r="E23" s="37">
        <v>146.6</v>
      </c>
    </row>
    <row r="24" spans="1:5" s="11" customFormat="1" ht="76.5">
      <c r="A24" s="32" t="s">
        <v>29</v>
      </c>
      <c r="B24" s="33" t="s">
        <v>62</v>
      </c>
      <c r="C24" s="33"/>
      <c r="D24" s="34">
        <f>D25</f>
        <v>512.8</v>
      </c>
      <c r="E24" s="34">
        <f>E25</f>
        <v>512.8</v>
      </c>
    </row>
    <row r="25" spans="1:5" s="12" customFormat="1" ht="38.25">
      <c r="A25" s="35" t="s">
        <v>11</v>
      </c>
      <c r="B25" s="36" t="s">
        <v>62</v>
      </c>
      <c r="C25" s="36" t="s">
        <v>12</v>
      </c>
      <c r="D25" s="37">
        <v>512.8</v>
      </c>
      <c r="E25" s="37">
        <v>512.8</v>
      </c>
    </row>
    <row r="26" spans="1:5" s="11" customFormat="1" ht="64.5" customHeight="1">
      <c r="A26" s="42" t="s">
        <v>35</v>
      </c>
      <c r="B26" s="33" t="s">
        <v>64</v>
      </c>
      <c r="C26" s="33"/>
      <c r="D26" s="43">
        <f>D27</f>
        <v>188.7</v>
      </c>
      <c r="E26" s="43">
        <f>E27</f>
        <v>188.7</v>
      </c>
    </row>
    <row r="27" spans="1:5" s="11" customFormat="1" ht="19.5" customHeight="1">
      <c r="A27" s="35" t="s">
        <v>16</v>
      </c>
      <c r="B27" s="36" t="s">
        <v>64</v>
      </c>
      <c r="C27" s="36" t="s">
        <v>17</v>
      </c>
      <c r="D27" s="41">
        <v>188.7</v>
      </c>
      <c r="E27" s="41">
        <v>188.7</v>
      </c>
    </row>
    <row r="28" spans="1:5" s="12" customFormat="1" ht="66.75" customHeight="1">
      <c r="A28" s="38" t="s">
        <v>38</v>
      </c>
      <c r="B28" s="39" t="s">
        <v>63</v>
      </c>
      <c r="C28" s="39"/>
      <c r="D28" s="40">
        <f>D29</f>
        <v>100</v>
      </c>
      <c r="E28" s="40">
        <f>E29</f>
        <v>110</v>
      </c>
    </row>
    <row r="29" spans="1:5" s="12" customFormat="1" ht="12.75">
      <c r="A29" s="35" t="s">
        <v>13</v>
      </c>
      <c r="B29" s="36" t="s">
        <v>63</v>
      </c>
      <c r="C29" s="36" t="s">
        <v>14</v>
      </c>
      <c r="D29" s="41">
        <v>100</v>
      </c>
      <c r="E29" s="41">
        <v>110</v>
      </c>
    </row>
    <row r="30" spans="1:5" s="11" customFormat="1" ht="51">
      <c r="A30" s="55" t="s">
        <v>59</v>
      </c>
      <c r="B30" s="56" t="s">
        <v>60</v>
      </c>
      <c r="C30" s="33"/>
      <c r="D30" s="43">
        <f>D31</f>
        <v>132.5</v>
      </c>
      <c r="E30" s="43">
        <f>E31</f>
        <v>132.5</v>
      </c>
    </row>
    <row r="31" spans="1:5" s="12" customFormat="1" ht="12.75">
      <c r="A31" s="35" t="s">
        <v>18</v>
      </c>
      <c r="B31" s="57" t="s">
        <v>60</v>
      </c>
      <c r="C31" s="36" t="s">
        <v>19</v>
      </c>
      <c r="D31" s="41">
        <v>132.5</v>
      </c>
      <c r="E31" s="41">
        <v>132.5</v>
      </c>
    </row>
    <row r="32" spans="1:5" s="11" customFormat="1" ht="27.75" customHeight="1">
      <c r="A32" s="28" t="s">
        <v>47</v>
      </c>
      <c r="B32" s="44" t="s">
        <v>37</v>
      </c>
      <c r="C32" s="45"/>
      <c r="D32" s="46">
        <f>D33</f>
        <v>143.3</v>
      </c>
      <c r="E32" s="46">
        <f>E33</f>
        <v>143.3</v>
      </c>
    </row>
    <row r="33" spans="1:5" s="10" customFormat="1" ht="63.75">
      <c r="A33" s="47" t="s">
        <v>30</v>
      </c>
      <c r="B33" s="33" t="s">
        <v>65</v>
      </c>
      <c r="C33" s="33"/>
      <c r="D33" s="43">
        <f>D34+D35</f>
        <v>143.3</v>
      </c>
      <c r="E33" s="43">
        <f>E34+E35</f>
        <v>143.3</v>
      </c>
    </row>
    <row r="34" spans="1:5" s="12" customFormat="1" ht="38.25">
      <c r="A34" s="35" t="s">
        <v>11</v>
      </c>
      <c r="B34" s="36" t="s">
        <v>65</v>
      </c>
      <c r="C34" s="36" t="s">
        <v>12</v>
      </c>
      <c r="D34" s="41">
        <v>130.8</v>
      </c>
      <c r="E34" s="41">
        <v>130.8</v>
      </c>
    </row>
    <row r="35" spans="1:5" s="13" customFormat="1" ht="18.75" customHeight="1">
      <c r="A35" s="35" t="s">
        <v>13</v>
      </c>
      <c r="B35" s="36" t="s">
        <v>66</v>
      </c>
      <c r="C35" s="36" t="s">
        <v>14</v>
      </c>
      <c r="D35" s="41">
        <v>12.5</v>
      </c>
      <c r="E35" s="41">
        <v>12.5</v>
      </c>
    </row>
    <row r="36" spans="1:5" s="13" customFormat="1" ht="30.75" customHeight="1">
      <c r="A36" s="24" t="s">
        <v>48</v>
      </c>
      <c r="B36" s="48" t="s">
        <v>50</v>
      </c>
      <c r="C36" s="49"/>
      <c r="D36" s="50">
        <f>D37+D40+D43+D46</f>
        <v>6856.9</v>
      </c>
      <c r="E36" s="50">
        <f>E37+E40+E43+E46</f>
        <v>7276.9</v>
      </c>
    </row>
    <row r="37" spans="1:5" s="13" customFormat="1" ht="30.75" customHeight="1">
      <c r="A37" s="28" t="s">
        <v>49</v>
      </c>
      <c r="B37" s="44" t="s">
        <v>39</v>
      </c>
      <c r="C37" s="44"/>
      <c r="D37" s="46">
        <f>D38</f>
        <v>3000</v>
      </c>
      <c r="E37" s="46">
        <f>E38</f>
        <v>3100</v>
      </c>
    </row>
    <row r="38" spans="1:5" s="14" customFormat="1" ht="51">
      <c r="A38" s="51" t="s">
        <v>31</v>
      </c>
      <c r="B38" s="33" t="s">
        <v>67</v>
      </c>
      <c r="C38" s="33"/>
      <c r="D38" s="43">
        <f>D39</f>
        <v>3000</v>
      </c>
      <c r="E38" s="43">
        <f>E39</f>
        <v>3100</v>
      </c>
    </row>
    <row r="39" spans="1:5" s="11" customFormat="1" ht="26.25" customHeight="1">
      <c r="A39" s="35" t="s">
        <v>13</v>
      </c>
      <c r="B39" s="36" t="s">
        <v>67</v>
      </c>
      <c r="C39" s="36" t="s">
        <v>14</v>
      </c>
      <c r="D39" s="41">
        <v>3000</v>
      </c>
      <c r="E39" s="41">
        <v>3100</v>
      </c>
    </row>
    <row r="40" spans="1:5" s="11" customFormat="1" ht="26.25" customHeight="1">
      <c r="A40" s="28" t="s">
        <v>51</v>
      </c>
      <c r="B40" s="44" t="s">
        <v>40</v>
      </c>
      <c r="C40" s="44"/>
      <c r="D40" s="46">
        <f>D41</f>
        <v>547</v>
      </c>
      <c r="E40" s="46">
        <f>E41</f>
        <v>548</v>
      </c>
    </row>
    <row r="41" spans="1:5" s="11" customFormat="1" ht="51">
      <c r="A41" s="51" t="s">
        <v>32</v>
      </c>
      <c r="B41" s="33" t="s">
        <v>68</v>
      </c>
      <c r="C41" s="33"/>
      <c r="D41" s="43">
        <f>D42</f>
        <v>547</v>
      </c>
      <c r="E41" s="43">
        <f>E42</f>
        <v>548</v>
      </c>
    </row>
    <row r="42" spans="1:5" s="12" customFormat="1" ht="12.75">
      <c r="A42" s="35" t="s">
        <v>13</v>
      </c>
      <c r="B42" s="36" t="s">
        <v>68</v>
      </c>
      <c r="C42" s="36" t="s">
        <v>14</v>
      </c>
      <c r="D42" s="41">
        <v>547</v>
      </c>
      <c r="E42" s="41">
        <v>548</v>
      </c>
    </row>
    <row r="43" spans="1:5" s="12" customFormat="1" ht="25.5" customHeight="1">
      <c r="A43" s="28" t="s">
        <v>52</v>
      </c>
      <c r="B43" s="44" t="s">
        <v>41</v>
      </c>
      <c r="C43" s="45"/>
      <c r="D43" s="46">
        <f>D44</f>
        <v>168</v>
      </c>
      <c r="E43" s="46">
        <f>E44</f>
        <v>169</v>
      </c>
    </row>
    <row r="44" spans="1:5" s="11" customFormat="1" ht="65.25" customHeight="1">
      <c r="A44" s="51" t="s">
        <v>33</v>
      </c>
      <c r="B44" s="33" t="s">
        <v>69</v>
      </c>
      <c r="C44" s="33"/>
      <c r="D44" s="43">
        <f>D45</f>
        <v>168</v>
      </c>
      <c r="E44" s="43">
        <f>E45</f>
        <v>169</v>
      </c>
    </row>
    <row r="45" spans="1:5" s="12" customFormat="1" ht="26.25" customHeight="1">
      <c r="A45" s="35" t="s">
        <v>13</v>
      </c>
      <c r="B45" s="36" t="s">
        <v>69</v>
      </c>
      <c r="C45" s="36" t="s">
        <v>14</v>
      </c>
      <c r="D45" s="41">
        <v>168</v>
      </c>
      <c r="E45" s="41">
        <v>169</v>
      </c>
    </row>
    <row r="46" spans="1:5" s="12" customFormat="1" ht="26.25" customHeight="1">
      <c r="A46" s="28" t="s">
        <v>53</v>
      </c>
      <c r="B46" s="44" t="s">
        <v>54</v>
      </c>
      <c r="C46" s="45"/>
      <c r="D46" s="46">
        <f>D47</f>
        <v>3141.9</v>
      </c>
      <c r="E46" s="46">
        <f>E47</f>
        <v>3459.9</v>
      </c>
    </row>
    <row r="47" spans="1:5" s="10" customFormat="1" ht="63.75">
      <c r="A47" s="42" t="s">
        <v>34</v>
      </c>
      <c r="B47" s="33" t="s">
        <v>70</v>
      </c>
      <c r="C47" s="33"/>
      <c r="D47" s="43">
        <f>D48</f>
        <v>3141.9</v>
      </c>
      <c r="E47" s="43">
        <f>E48</f>
        <v>3459.9</v>
      </c>
    </row>
    <row r="48" spans="1:5" s="12" customFormat="1" ht="12.75">
      <c r="A48" s="35" t="s">
        <v>13</v>
      </c>
      <c r="B48" s="36" t="s">
        <v>70</v>
      </c>
      <c r="C48" s="36" t="s">
        <v>14</v>
      </c>
      <c r="D48" s="41">
        <v>3141.9</v>
      </c>
      <c r="E48" s="41">
        <v>3459.9</v>
      </c>
    </row>
    <row r="49" spans="1:5" s="16" customFormat="1" ht="15.75">
      <c r="A49" s="52" t="s">
        <v>55</v>
      </c>
      <c r="B49" s="59" t="s">
        <v>82</v>
      </c>
      <c r="C49" s="53"/>
      <c r="D49" s="54">
        <f>D50+D52+D54+D56+D60+D58+D62+D64+D66</f>
        <v>9178.4</v>
      </c>
      <c r="E49" s="54">
        <f>E50+E52+E54+E56+E60+E58+E62+E64+E66</f>
        <v>9584.4</v>
      </c>
    </row>
    <row r="50" spans="1:5" s="11" customFormat="1" ht="67.5" customHeight="1">
      <c r="A50" s="32" t="s">
        <v>20</v>
      </c>
      <c r="B50" s="33" t="s">
        <v>71</v>
      </c>
      <c r="C50" s="33"/>
      <c r="D50" s="34">
        <f>D51</f>
        <v>1.8</v>
      </c>
      <c r="E50" s="34">
        <f>E51</f>
        <v>1.8</v>
      </c>
    </row>
    <row r="51" spans="1:5" s="11" customFormat="1" ht="13.5" customHeight="1">
      <c r="A51" s="35" t="s">
        <v>11</v>
      </c>
      <c r="B51" s="36" t="s">
        <v>71</v>
      </c>
      <c r="C51" s="36" t="s">
        <v>12</v>
      </c>
      <c r="D51" s="37">
        <v>1.8</v>
      </c>
      <c r="E51" s="37">
        <v>1.8</v>
      </c>
    </row>
    <row r="52" spans="1:5" s="11" customFormat="1" ht="63.75">
      <c r="A52" s="32" t="s">
        <v>21</v>
      </c>
      <c r="B52" s="33" t="s">
        <v>72</v>
      </c>
      <c r="C52" s="33"/>
      <c r="D52" s="34">
        <f>D53</f>
        <v>15.6</v>
      </c>
      <c r="E52" s="34">
        <f>E53</f>
        <v>15.6</v>
      </c>
    </row>
    <row r="53" spans="1:5" s="12" customFormat="1" ht="38.25">
      <c r="A53" s="35" t="s">
        <v>11</v>
      </c>
      <c r="B53" s="36" t="s">
        <v>72</v>
      </c>
      <c r="C53" s="36" t="s">
        <v>12</v>
      </c>
      <c r="D53" s="37">
        <v>15.6</v>
      </c>
      <c r="E53" s="37">
        <v>15.6</v>
      </c>
    </row>
    <row r="54" spans="1:5" s="12" customFormat="1" ht="38.25">
      <c r="A54" s="32" t="s">
        <v>22</v>
      </c>
      <c r="B54" s="33" t="s">
        <v>73</v>
      </c>
      <c r="C54" s="33"/>
      <c r="D54" s="34">
        <f>D55</f>
        <v>250</v>
      </c>
      <c r="E54" s="34">
        <f>E55</f>
        <v>260</v>
      </c>
    </row>
    <row r="55" spans="1:5" s="12" customFormat="1" ht="12.75">
      <c r="A55" s="35" t="s">
        <v>16</v>
      </c>
      <c r="B55" s="36" t="s">
        <v>74</v>
      </c>
      <c r="C55" s="36" t="s">
        <v>17</v>
      </c>
      <c r="D55" s="37">
        <v>250</v>
      </c>
      <c r="E55" s="37">
        <v>260</v>
      </c>
    </row>
    <row r="56" spans="1:5" s="11" customFormat="1" ht="56.25" customHeight="1">
      <c r="A56" s="32" t="s">
        <v>81</v>
      </c>
      <c r="B56" s="33" t="s">
        <v>75</v>
      </c>
      <c r="C56" s="33"/>
      <c r="D56" s="43">
        <f>D57</f>
        <v>195</v>
      </c>
      <c r="E56" s="43">
        <f>E57</f>
        <v>196</v>
      </c>
    </row>
    <row r="57" spans="1:5" s="11" customFormat="1" ht="12.75">
      <c r="A57" s="35" t="s">
        <v>13</v>
      </c>
      <c r="B57" s="36" t="s">
        <v>75</v>
      </c>
      <c r="C57" s="36" t="s">
        <v>14</v>
      </c>
      <c r="D57" s="41">
        <f>95+100</f>
        <v>195</v>
      </c>
      <c r="E57" s="41">
        <v>196</v>
      </c>
    </row>
    <row r="58" spans="1:5" s="11" customFormat="1" ht="63.75" hidden="1">
      <c r="A58" s="55" t="s">
        <v>24</v>
      </c>
      <c r="B58" s="33" t="s">
        <v>76</v>
      </c>
      <c r="C58" s="33"/>
      <c r="D58" s="43">
        <f>D59</f>
        <v>0</v>
      </c>
      <c r="E58" s="43">
        <f>E59</f>
        <v>0</v>
      </c>
    </row>
    <row r="59" spans="1:5" s="12" customFormat="1" ht="12.75" hidden="1">
      <c r="A59" s="35" t="s">
        <v>15</v>
      </c>
      <c r="B59" s="36" t="s">
        <v>76</v>
      </c>
      <c r="C59" s="36" t="s">
        <v>7</v>
      </c>
      <c r="D59" s="41"/>
      <c r="E59" s="41"/>
    </row>
    <row r="60" spans="1:5" s="11" customFormat="1" ht="51">
      <c r="A60" s="55" t="s">
        <v>23</v>
      </c>
      <c r="B60" s="56" t="s">
        <v>77</v>
      </c>
      <c r="C60" s="33"/>
      <c r="D60" s="43">
        <f>D61</f>
        <v>3145</v>
      </c>
      <c r="E60" s="43">
        <f>E61</f>
        <v>3540</v>
      </c>
    </row>
    <row r="61" spans="1:5" s="12" customFormat="1" ht="12.75">
      <c r="A61" s="35" t="s">
        <v>18</v>
      </c>
      <c r="B61" s="57" t="s">
        <v>77</v>
      </c>
      <c r="C61" s="36" t="s">
        <v>19</v>
      </c>
      <c r="D61" s="41">
        <v>3145</v>
      </c>
      <c r="E61" s="41">
        <v>3540</v>
      </c>
    </row>
    <row r="62" spans="1:5" s="11" customFormat="1" ht="51">
      <c r="A62" s="55" t="s">
        <v>25</v>
      </c>
      <c r="B62" s="33" t="s">
        <v>78</v>
      </c>
      <c r="C62" s="33"/>
      <c r="D62" s="43">
        <f>D63</f>
        <v>321</v>
      </c>
      <c r="E62" s="43">
        <f>E63</f>
        <v>321</v>
      </c>
    </row>
    <row r="63" spans="1:5" s="11" customFormat="1" ht="12.75">
      <c r="A63" s="35" t="s">
        <v>18</v>
      </c>
      <c r="B63" s="36" t="s">
        <v>78</v>
      </c>
      <c r="C63" s="36" t="s">
        <v>19</v>
      </c>
      <c r="D63" s="41">
        <v>321</v>
      </c>
      <c r="E63" s="41">
        <v>321</v>
      </c>
    </row>
    <row r="64" spans="1:5" s="10" customFormat="1" ht="51">
      <c r="A64" s="55" t="s">
        <v>26</v>
      </c>
      <c r="B64" s="33" t="s">
        <v>79</v>
      </c>
      <c r="C64" s="33"/>
      <c r="D64" s="43">
        <f>D65</f>
        <v>4500</v>
      </c>
      <c r="E64" s="43">
        <f>E65</f>
        <v>4500</v>
      </c>
    </row>
    <row r="65" spans="1:5" s="12" customFormat="1" ht="12.75">
      <c r="A65" s="35" t="s">
        <v>18</v>
      </c>
      <c r="B65" s="36" t="s">
        <v>79</v>
      </c>
      <c r="C65" s="36" t="s">
        <v>19</v>
      </c>
      <c r="D65" s="41">
        <v>4500</v>
      </c>
      <c r="E65" s="41">
        <v>4500</v>
      </c>
    </row>
    <row r="66" spans="1:5" s="10" customFormat="1" ht="51">
      <c r="A66" s="55" t="s">
        <v>27</v>
      </c>
      <c r="B66" s="33" t="s">
        <v>80</v>
      </c>
      <c r="C66" s="33"/>
      <c r="D66" s="43">
        <f>D67</f>
        <v>750</v>
      </c>
      <c r="E66" s="43">
        <f>E67</f>
        <v>750</v>
      </c>
    </row>
    <row r="67" spans="1:5" s="12" customFormat="1" ht="12.75">
      <c r="A67" s="35" t="s">
        <v>18</v>
      </c>
      <c r="B67" s="36" t="s">
        <v>80</v>
      </c>
      <c r="C67" s="36" t="s">
        <v>19</v>
      </c>
      <c r="D67" s="41">
        <v>750</v>
      </c>
      <c r="E67" s="41">
        <v>750</v>
      </c>
    </row>
    <row r="68" spans="1:5" s="11" customFormat="1" ht="15.75">
      <c r="A68" s="67" t="s">
        <v>6</v>
      </c>
      <c r="B68" s="67"/>
      <c r="C68" s="67"/>
      <c r="D68" s="58">
        <f>D49+D17</f>
        <v>20247.3</v>
      </c>
      <c r="E68" s="58">
        <f>E49+E17</f>
        <v>21083.3</v>
      </c>
    </row>
  </sheetData>
  <sheetProtection/>
  <mergeCells count="12">
    <mergeCell ref="A10:D10"/>
    <mergeCell ref="A11:D11"/>
    <mergeCell ref="A12:D12"/>
    <mergeCell ref="A68:C68"/>
    <mergeCell ref="A1:E1"/>
    <mergeCell ref="A2:E2"/>
    <mergeCell ref="A3:E3"/>
    <mergeCell ref="A4:E4"/>
    <mergeCell ref="A9:D9"/>
    <mergeCell ref="A5:E5"/>
    <mergeCell ref="A6:E6"/>
    <mergeCell ref="B7:E7"/>
  </mergeCells>
  <printOptions/>
  <pageMargins left="0.75" right="0.17" top="0.22" bottom="0.17" header="0.5" footer="0.5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PageLayoutView="0" workbookViewId="0" topLeftCell="A14">
      <selection activeCell="A2" sqref="A2:B20"/>
    </sheetView>
  </sheetViews>
  <sheetFormatPr defaultColWidth="9.00390625" defaultRowHeight="12.75"/>
  <cols>
    <col min="1" max="1" width="17.75390625" style="1" customWidth="1"/>
    <col min="2" max="2" width="75.875" style="1" customWidth="1"/>
    <col min="3" max="3" width="24.125" style="1" customWidth="1"/>
    <col min="4" max="16384" width="9.125" style="1" customWidth="1"/>
  </cols>
  <sheetData>
    <row r="1" spans="1:2" ht="12.75">
      <c r="A1" s="60" t="s">
        <v>83</v>
      </c>
      <c r="B1" s="60" t="s">
        <v>84</v>
      </c>
    </row>
    <row r="2" spans="1:3" s="10" customFormat="1" ht="76.5">
      <c r="A2" s="33" t="s">
        <v>61</v>
      </c>
      <c r="B2" s="47" t="s">
        <v>28</v>
      </c>
      <c r="C2" s="56" t="s">
        <v>85</v>
      </c>
    </row>
    <row r="3" spans="1:3" s="11" customFormat="1" ht="76.5">
      <c r="A3" s="33" t="s">
        <v>62</v>
      </c>
      <c r="B3" s="47" t="s">
        <v>29</v>
      </c>
      <c r="C3" s="56" t="s">
        <v>86</v>
      </c>
    </row>
    <row r="4" spans="1:3" s="11" customFormat="1" ht="64.5" customHeight="1">
      <c r="A4" s="33" t="s">
        <v>64</v>
      </c>
      <c r="B4" s="61" t="s">
        <v>35</v>
      </c>
      <c r="C4" s="56" t="s">
        <v>87</v>
      </c>
    </row>
    <row r="5" spans="1:3" s="12" customFormat="1" ht="66.75" customHeight="1">
      <c r="A5" s="39" t="s">
        <v>63</v>
      </c>
      <c r="B5" s="38" t="s">
        <v>38</v>
      </c>
      <c r="C5" s="56" t="s">
        <v>88</v>
      </c>
    </row>
    <row r="6" spans="1:3" s="11" customFormat="1" ht="51">
      <c r="A6" s="56" t="s">
        <v>60</v>
      </c>
      <c r="B6" s="62" t="s">
        <v>59</v>
      </c>
      <c r="C6" s="56" t="s">
        <v>89</v>
      </c>
    </row>
    <row r="7" spans="1:3" s="10" customFormat="1" ht="63.75">
      <c r="A7" s="33" t="s">
        <v>65</v>
      </c>
      <c r="B7" s="47" t="s">
        <v>30</v>
      </c>
      <c r="C7" s="56" t="s">
        <v>90</v>
      </c>
    </row>
    <row r="8" spans="1:3" s="14" customFormat="1" ht="51">
      <c r="A8" s="33" t="s">
        <v>67</v>
      </c>
      <c r="B8" s="63" t="s">
        <v>31</v>
      </c>
      <c r="C8" s="56" t="s">
        <v>91</v>
      </c>
    </row>
    <row r="9" spans="1:3" s="11" customFormat="1" ht="51">
      <c r="A9" s="33" t="s">
        <v>68</v>
      </c>
      <c r="B9" s="63" t="s">
        <v>32</v>
      </c>
      <c r="C9" s="56" t="s">
        <v>92</v>
      </c>
    </row>
    <row r="10" spans="1:3" s="11" customFormat="1" ht="65.25" customHeight="1">
      <c r="A10" s="33" t="s">
        <v>69</v>
      </c>
      <c r="B10" s="63" t="s">
        <v>33</v>
      </c>
      <c r="C10" s="56" t="s">
        <v>93</v>
      </c>
    </row>
    <row r="11" spans="1:3" s="10" customFormat="1" ht="63.75">
      <c r="A11" s="33" t="s">
        <v>70</v>
      </c>
      <c r="B11" s="61" t="s">
        <v>34</v>
      </c>
      <c r="C11" s="56" t="s">
        <v>94</v>
      </c>
    </row>
    <row r="12" spans="1:3" s="11" customFormat="1" ht="67.5" customHeight="1">
      <c r="A12" s="33" t="s">
        <v>71</v>
      </c>
      <c r="B12" s="47" t="s">
        <v>20</v>
      </c>
      <c r="C12" s="56" t="s">
        <v>95</v>
      </c>
    </row>
    <row r="13" spans="1:3" s="11" customFormat="1" ht="63.75">
      <c r="A13" s="33" t="s">
        <v>72</v>
      </c>
      <c r="B13" s="47" t="s">
        <v>21</v>
      </c>
      <c r="C13" s="56" t="s">
        <v>96</v>
      </c>
    </row>
    <row r="14" spans="1:3" s="12" customFormat="1" ht="38.25">
      <c r="A14" s="33" t="s">
        <v>73</v>
      </c>
      <c r="B14" s="47" t="s">
        <v>22</v>
      </c>
      <c r="C14" s="56" t="s">
        <v>97</v>
      </c>
    </row>
    <row r="15" spans="1:3" s="11" customFormat="1" ht="56.25" customHeight="1">
      <c r="A15" s="33" t="s">
        <v>75</v>
      </c>
      <c r="B15" s="47" t="s">
        <v>81</v>
      </c>
      <c r="C15" s="56" t="s">
        <v>98</v>
      </c>
    </row>
    <row r="16" spans="1:3" s="11" customFormat="1" ht="63.75">
      <c r="A16" s="33" t="s">
        <v>76</v>
      </c>
      <c r="B16" s="62" t="s">
        <v>24</v>
      </c>
      <c r="C16" s="56" t="s">
        <v>99</v>
      </c>
    </row>
    <row r="17" spans="1:3" s="11" customFormat="1" ht="51">
      <c r="A17" s="56" t="s">
        <v>77</v>
      </c>
      <c r="B17" s="62" t="s">
        <v>23</v>
      </c>
      <c r="C17" s="56" t="s">
        <v>100</v>
      </c>
    </row>
    <row r="18" spans="1:3" s="11" customFormat="1" ht="51">
      <c r="A18" s="33" t="s">
        <v>78</v>
      </c>
      <c r="B18" s="62" t="s">
        <v>25</v>
      </c>
      <c r="C18" s="56" t="s">
        <v>101</v>
      </c>
    </row>
    <row r="19" spans="1:3" s="10" customFormat="1" ht="51">
      <c r="A19" s="33" t="s">
        <v>79</v>
      </c>
      <c r="B19" s="62" t="s">
        <v>26</v>
      </c>
      <c r="C19" s="56" t="s">
        <v>102</v>
      </c>
    </row>
    <row r="20" spans="1:3" s="10" customFormat="1" ht="51">
      <c r="A20" s="33" t="s">
        <v>80</v>
      </c>
      <c r="B20" s="62" t="s">
        <v>27</v>
      </c>
      <c r="C20" s="56" t="s">
        <v>103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2017-01-09T09:36:15Z</cp:lastPrinted>
  <dcterms:created xsi:type="dcterms:W3CDTF">2008-11-27T06:46:34Z</dcterms:created>
  <dcterms:modified xsi:type="dcterms:W3CDTF">2017-01-09T09:36:20Z</dcterms:modified>
  <cp:category/>
  <cp:version/>
  <cp:contentType/>
  <cp:contentStatus/>
</cp:coreProperties>
</file>